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Eigene Dateien\Desktop\FL-Furnierlisten\2022-08 ab August\"/>
    </mc:Choice>
  </mc:AlternateContent>
  <bookViews>
    <workbookView xWindow="0" yWindow="0" windowWidth="25200" windowHeight="11880"/>
  </bookViews>
  <sheets>
    <sheet name="Furnierliste " sheetId="1" r:id="rId1"/>
    <sheet name=" Dropdown-Listenfeld " sheetId="4" r:id="rId2"/>
  </sheets>
  <definedNames>
    <definedName name="_xlnm._FilterDatabase" localSheetId="1" hidden="1">' Dropdown-Listenfeld '!$N$1:$N$12</definedName>
    <definedName name="_xlnm._FilterDatabase" localSheetId="0" hidden="1">'Furnierliste '!$N$1:$N$69</definedName>
    <definedName name="_xlnm.Print_Area" localSheetId="1">' Dropdown-Listenfeld '!$A$1:$Y$82</definedName>
    <definedName name="_xlnm.Print_Area" localSheetId="0">'Furnierliste '!$A$1:$X$48</definedName>
  </definedNames>
  <calcPr calcId="162913"/>
</workbook>
</file>

<file path=xl/calcChain.xml><?xml version="1.0" encoding="utf-8"?>
<calcChain xmlns="http://schemas.openxmlformats.org/spreadsheetml/2006/main">
  <c r="D18" i="1" l="1"/>
  <c r="D19" i="1"/>
  <c r="D20" i="1"/>
  <c r="D21" i="1"/>
  <c r="D22" i="1"/>
  <c r="D23" i="1"/>
  <c r="D24" i="1"/>
  <c r="D25" i="1"/>
  <c r="D26" i="1"/>
  <c r="D27" i="1"/>
  <c r="D28" i="1"/>
  <c r="D29" i="1"/>
  <c r="D30" i="1"/>
  <c r="U40" i="4" l="1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Q25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O6" i="4"/>
  <c r="O5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U5" i="4"/>
  <c r="T5" i="4"/>
  <c r="R5" i="4"/>
  <c r="P5" i="4"/>
  <c r="Q5" i="4"/>
  <c r="X1" i="1" l="1"/>
  <c r="Q9" i="1" l="1"/>
  <c r="U9" i="1"/>
  <c r="S9" i="1"/>
  <c r="P9" i="1" l="1"/>
  <c r="R9" i="1"/>
  <c r="T9" i="1"/>
  <c r="O9" i="1"/>
  <c r="N5" i="4"/>
  <c r="N9" i="1" l="1"/>
  <c r="S1" i="1"/>
  <c r="V18" i="1" l="1"/>
  <c r="V46" i="1"/>
  <c r="V48" i="1"/>
  <c r="J18" i="1" l="1"/>
  <c r="K18" i="1"/>
  <c r="W18" i="1"/>
  <c r="X18" i="1"/>
  <c r="M18" i="1"/>
  <c r="L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7" i="1"/>
  <c r="D48" i="1" l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W24" i="1"/>
  <c r="W23" i="1"/>
  <c r="W22" i="1"/>
  <c r="W21" i="1"/>
  <c r="X25" i="1" l="1"/>
  <c r="W25" i="1"/>
  <c r="X27" i="1"/>
  <c r="W27" i="1"/>
  <c r="W29" i="1"/>
  <c r="X29" i="1"/>
  <c r="W31" i="1"/>
  <c r="X31" i="1"/>
  <c r="W33" i="1"/>
  <c r="X33" i="1"/>
  <c r="W35" i="1"/>
  <c r="X35" i="1"/>
  <c r="W37" i="1"/>
  <c r="X37" i="1"/>
  <c r="X39" i="1"/>
  <c r="W39" i="1"/>
  <c r="X41" i="1"/>
  <c r="W41" i="1"/>
  <c r="X43" i="1"/>
  <c r="W43" i="1"/>
  <c r="W45" i="1"/>
  <c r="X45" i="1"/>
  <c r="X47" i="1"/>
  <c r="W47" i="1"/>
  <c r="W26" i="1"/>
  <c r="X26" i="1"/>
  <c r="W28" i="1"/>
  <c r="X28" i="1"/>
  <c r="W30" i="1"/>
  <c r="X30" i="1"/>
  <c r="W32" i="1"/>
  <c r="X32" i="1"/>
  <c r="W34" i="1"/>
  <c r="X34" i="1"/>
  <c r="W36" i="1"/>
  <c r="X36" i="1"/>
  <c r="W38" i="1"/>
  <c r="X38" i="1"/>
  <c r="W40" i="1"/>
  <c r="X40" i="1"/>
  <c r="W42" i="1"/>
  <c r="X42" i="1"/>
  <c r="W44" i="1"/>
  <c r="X44" i="1"/>
  <c r="X46" i="1"/>
  <c r="W46" i="1"/>
  <c r="W48" i="1"/>
  <c r="X48" i="1"/>
  <c r="X21" i="1"/>
  <c r="X23" i="1"/>
  <c r="X22" i="1"/>
  <c r="X24" i="1"/>
  <c r="L31" i="1"/>
  <c r="L33" i="1"/>
  <c r="L35" i="1"/>
  <c r="L37" i="1"/>
  <c r="L39" i="1"/>
  <c r="L41" i="1"/>
  <c r="L43" i="1"/>
  <c r="L45" i="1"/>
  <c r="L47" i="1"/>
  <c r="M32" i="1"/>
  <c r="M34" i="1"/>
  <c r="M36" i="1"/>
  <c r="M38" i="1"/>
  <c r="M40" i="1"/>
  <c r="M42" i="1"/>
  <c r="M44" i="1"/>
  <c r="M46" i="1"/>
  <c r="M48" i="1"/>
  <c r="M21" i="1"/>
  <c r="M23" i="1"/>
  <c r="M25" i="1"/>
  <c r="L27" i="1"/>
  <c r="L29" i="1"/>
  <c r="L22" i="1"/>
  <c r="L24" i="1"/>
  <c r="M26" i="1"/>
  <c r="M28" i="1"/>
  <c r="M30" i="1"/>
  <c r="L36" i="1"/>
  <c r="L38" i="1"/>
  <c r="L40" i="1"/>
  <c r="L42" i="1"/>
  <c r="L44" i="1"/>
  <c r="L46" i="1"/>
  <c r="L48" i="1"/>
  <c r="J36" i="1"/>
  <c r="J38" i="1"/>
  <c r="J40" i="1"/>
  <c r="J42" i="1"/>
  <c r="J44" i="1"/>
  <c r="J46" i="1"/>
  <c r="J48" i="1"/>
  <c r="L26" i="1"/>
  <c r="L28" i="1"/>
  <c r="L30" i="1"/>
  <c r="L32" i="1"/>
  <c r="L34" i="1"/>
  <c r="J26" i="1"/>
  <c r="J28" i="1"/>
  <c r="J30" i="1"/>
  <c r="J32" i="1"/>
  <c r="J34" i="1"/>
  <c r="L25" i="1"/>
  <c r="J25" i="1"/>
  <c r="L23" i="1"/>
  <c r="J23" i="1"/>
  <c r="L21" i="1"/>
  <c r="J21" i="1"/>
  <c r="K27" i="1"/>
  <c r="M27" i="1"/>
  <c r="K29" i="1"/>
  <c r="M29" i="1"/>
  <c r="K31" i="1"/>
  <c r="M31" i="1"/>
  <c r="K33" i="1"/>
  <c r="M33" i="1"/>
  <c r="K35" i="1"/>
  <c r="M35" i="1"/>
  <c r="K37" i="1"/>
  <c r="M37" i="1"/>
  <c r="K39" i="1"/>
  <c r="M39" i="1"/>
  <c r="K41" i="1"/>
  <c r="M41" i="1"/>
  <c r="K43" i="1"/>
  <c r="M43" i="1"/>
  <c r="K45" i="1"/>
  <c r="M45" i="1"/>
  <c r="K47" i="1"/>
  <c r="M47" i="1"/>
  <c r="K26" i="1"/>
  <c r="J27" i="1"/>
  <c r="K28" i="1"/>
  <c r="J29" i="1"/>
  <c r="K30" i="1"/>
  <c r="J31" i="1"/>
  <c r="K32" i="1"/>
  <c r="J33" i="1"/>
  <c r="K34" i="1"/>
  <c r="J35" i="1"/>
  <c r="K36" i="1"/>
  <c r="J37" i="1"/>
  <c r="K38" i="1"/>
  <c r="J39" i="1"/>
  <c r="K40" i="1"/>
  <c r="J41" i="1"/>
  <c r="K42" i="1"/>
  <c r="J43" i="1"/>
  <c r="K44" i="1"/>
  <c r="J45" i="1"/>
  <c r="K46" i="1"/>
  <c r="J47" i="1"/>
  <c r="K48" i="1"/>
  <c r="K22" i="1"/>
  <c r="M22" i="1"/>
  <c r="K24" i="1"/>
  <c r="M24" i="1"/>
  <c r="K21" i="1"/>
  <c r="J22" i="1"/>
  <c r="K23" i="1"/>
  <c r="J24" i="1"/>
  <c r="K25" i="1"/>
  <c r="W20" i="1"/>
  <c r="W19" i="1"/>
  <c r="X19" i="1" l="1"/>
  <c r="X20" i="1"/>
  <c r="M20" i="1"/>
  <c r="L19" i="1"/>
  <c r="J20" i="1" l="1"/>
  <c r="L20" i="1"/>
  <c r="L12" i="1" s="1"/>
  <c r="K19" i="1"/>
  <c r="M19" i="1"/>
  <c r="M12" i="1" s="1"/>
  <c r="J19" i="1"/>
  <c r="K20" i="1"/>
  <c r="K12" i="1" l="1"/>
  <c r="L10" i="1"/>
  <c r="J12" i="1"/>
  <c r="D12" i="1"/>
</calcChain>
</file>

<file path=xl/sharedStrings.xml><?xml version="1.0" encoding="utf-8"?>
<sst xmlns="http://schemas.openxmlformats.org/spreadsheetml/2006/main" count="218" uniqueCount="209">
  <si>
    <t>Holzart</t>
  </si>
  <si>
    <t>Pos</t>
  </si>
  <si>
    <t>Af</t>
  </si>
  <si>
    <t>Bs</t>
  </si>
  <si>
    <t>Bf</t>
  </si>
  <si>
    <t>C</t>
  </si>
  <si>
    <t>D</t>
  </si>
  <si>
    <t xml:space="preserve"> </t>
  </si>
  <si>
    <t>Oberfläche:</t>
  </si>
  <si>
    <t>Länge</t>
  </si>
  <si>
    <t>Breite</t>
  </si>
  <si>
    <t>gestürzt</t>
  </si>
  <si>
    <t>natur</t>
  </si>
  <si>
    <t>geschoben</t>
  </si>
  <si>
    <t>gebeizt</t>
  </si>
  <si>
    <t>Farblack</t>
  </si>
  <si>
    <t>Eingabe Übermaß</t>
  </si>
  <si>
    <t>Furnierliste</t>
  </si>
  <si>
    <t>Furniermaß in mm</t>
  </si>
  <si>
    <t>gedreht</t>
  </si>
  <si>
    <t>Am</t>
  </si>
  <si>
    <t>Bm</t>
  </si>
  <si>
    <t xml:space="preserve">Struktur  &amp;  Furnierbild </t>
  </si>
  <si>
    <t>Furnier  Stärke</t>
  </si>
  <si>
    <t>Massivholz -charakter</t>
  </si>
  <si>
    <t>Gesamte -  Furnierflächen</t>
  </si>
  <si>
    <t>Trägerplatte Stärke</t>
  </si>
  <si>
    <t>Fügetechnik:</t>
  </si>
  <si>
    <t>Länge in mm</t>
  </si>
  <si>
    <t>Breite in mm</t>
  </si>
  <si>
    <t>Fertigmaß</t>
  </si>
  <si>
    <t>Zwischenboden</t>
  </si>
  <si>
    <t>Kiefer</t>
  </si>
  <si>
    <t>Apfel</t>
  </si>
  <si>
    <t>Ahorn</t>
  </si>
  <si>
    <t>Akazie</t>
  </si>
  <si>
    <t>Buche</t>
  </si>
  <si>
    <t>Apfel ind.</t>
  </si>
  <si>
    <t>Birke</t>
  </si>
  <si>
    <t>Birn</t>
  </si>
  <si>
    <t>Eiche</t>
  </si>
  <si>
    <t>Douglasie</t>
  </si>
  <si>
    <t>Elsbeere</t>
  </si>
  <si>
    <t>Erle</t>
  </si>
  <si>
    <t>Esche</t>
  </si>
  <si>
    <t>Fichte</t>
  </si>
  <si>
    <t>Hardmaple</t>
  </si>
  <si>
    <t>Kastanie</t>
  </si>
  <si>
    <t>Kirsch</t>
  </si>
  <si>
    <t>Kirsch ami.</t>
  </si>
  <si>
    <t>Lärche</t>
  </si>
  <si>
    <t>Mahagoni</t>
  </si>
  <si>
    <t>Makassar</t>
  </si>
  <si>
    <t>Nuss</t>
  </si>
  <si>
    <t>Nuss ami.</t>
  </si>
  <si>
    <t>Olive</t>
  </si>
  <si>
    <t>Ovangkol</t>
  </si>
  <si>
    <t>Palisander</t>
  </si>
  <si>
    <t>Räuchereiche</t>
  </si>
  <si>
    <t>Rüster</t>
  </si>
  <si>
    <t>Spitzahorn</t>
  </si>
  <si>
    <t>Sucupira</t>
  </si>
  <si>
    <t>Tanne</t>
  </si>
  <si>
    <t>Teak</t>
  </si>
  <si>
    <t>Vogelaugenahorn</t>
  </si>
  <si>
    <t>Wenge</t>
  </si>
  <si>
    <t>Zebrano</t>
  </si>
  <si>
    <t>Zeder</t>
  </si>
  <si>
    <t>Zirbe</t>
  </si>
  <si>
    <t>Zwetschke</t>
  </si>
  <si>
    <t>Bezeichnung</t>
  </si>
  <si>
    <t>Platte</t>
  </si>
  <si>
    <t>Boden oben</t>
  </si>
  <si>
    <t>Boden unten</t>
  </si>
  <si>
    <t>Mittelseite</t>
  </si>
  <si>
    <t>Zimmertüre aufrecht</t>
  </si>
  <si>
    <t>Zimmertüre quer</t>
  </si>
  <si>
    <t>Haustüre aufrecht</t>
  </si>
  <si>
    <t>Haustüre quer</t>
  </si>
  <si>
    <t>Futter aufrecht</t>
  </si>
  <si>
    <t>Futter quer</t>
  </si>
  <si>
    <t>Verkleidung  aufrecht</t>
  </si>
  <si>
    <t>Verkleidung  quer</t>
  </si>
  <si>
    <t>Haustüre Stock</t>
  </si>
  <si>
    <t>Blende</t>
  </si>
  <si>
    <t>Rückwand</t>
  </si>
  <si>
    <t>Doppel</t>
  </si>
  <si>
    <t>Front</t>
  </si>
  <si>
    <t>Aufdopplung</t>
  </si>
  <si>
    <t>Schiebetüre</t>
  </si>
  <si>
    <t>Türe</t>
  </si>
  <si>
    <t>m²</t>
  </si>
  <si>
    <t>A = außen</t>
  </si>
  <si>
    <t>B = innen</t>
  </si>
  <si>
    <t>Außenseite</t>
  </si>
  <si>
    <t>Boden</t>
  </si>
  <si>
    <t>Harböck Alois</t>
  </si>
  <si>
    <t>Auftrag:</t>
  </si>
  <si>
    <t>Bestelldatum:</t>
  </si>
  <si>
    <t>Kunde:</t>
  </si>
  <si>
    <t>Firma</t>
  </si>
  <si>
    <t>ASP</t>
  </si>
  <si>
    <t>ASP - DW</t>
  </si>
  <si>
    <t>Projekt:</t>
  </si>
  <si>
    <t>ASP Mobil</t>
  </si>
  <si>
    <t>vorne  60 mm sichtbar</t>
  </si>
  <si>
    <t>Passleiste</t>
  </si>
  <si>
    <t>Setzstufe</t>
  </si>
  <si>
    <t>Treppenstufe</t>
  </si>
  <si>
    <t>Aufkantung</t>
  </si>
  <si>
    <t>Blatt</t>
  </si>
  <si>
    <t>Schubboden</t>
  </si>
  <si>
    <t>Paneel</t>
  </si>
  <si>
    <t>Korpus</t>
  </si>
  <si>
    <t>Hinterstück</t>
  </si>
  <si>
    <t>Zargen</t>
  </si>
  <si>
    <t>Schranktüren</t>
  </si>
  <si>
    <t>Tischplatte</t>
  </si>
  <si>
    <t>Wangen</t>
  </si>
  <si>
    <t>Stufen</t>
  </si>
  <si>
    <t>Podeste</t>
  </si>
  <si>
    <t>Muster</t>
  </si>
  <si>
    <t>TP</t>
  </si>
  <si>
    <t>Lärche sib.</t>
  </si>
  <si>
    <t>Wandverkleidung</t>
  </si>
  <si>
    <t>Boden-Decklage</t>
  </si>
  <si>
    <t>Boden-Mittellage</t>
  </si>
  <si>
    <t>Trennsteg</t>
  </si>
  <si>
    <t>Mischholz</t>
  </si>
  <si>
    <t>Verkleidung</t>
  </si>
  <si>
    <t>Laibung</t>
  </si>
  <si>
    <t>Fensterbrett</t>
  </si>
  <si>
    <t>Vermerk:</t>
  </si>
  <si>
    <t>FS</t>
  </si>
  <si>
    <t>Passepartout</t>
  </si>
  <si>
    <t>Augenthal 23</t>
  </si>
  <si>
    <t>84533 Marktl</t>
  </si>
  <si>
    <t>Mobil 0171 5144 199</t>
  </si>
  <si>
    <t>www.harboeck.de</t>
  </si>
  <si>
    <t>alois@harboeck.de</t>
  </si>
  <si>
    <t>As</t>
  </si>
  <si>
    <t>E-Mail:</t>
  </si>
  <si>
    <t>Internet:</t>
  </si>
  <si>
    <t>gebürstet</t>
  </si>
  <si>
    <t>Tel.: 08678 9199 06</t>
  </si>
  <si>
    <t>freie Auswahl</t>
  </si>
  <si>
    <t>frei</t>
  </si>
  <si>
    <t>Riegelstock</t>
  </si>
  <si>
    <t xml:space="preserve">Gesamt Furnier ∑ von m²   = </t>
  </si>
  <si>
    <t xml:space="preserve">Bitte Häkchen </t>
  </si>
  <si>
    <t>setzen!</t>
  </si>
  <si>
    <t>anzusehen!</t>
  </si>
  <si>
    <t xml:space="preserve">   Furniere &amp; Service</t>
  </si>
  <si>
    <t>Website</t>
  </si>
  <si>
    <t>um unsere</t>
  </si>
  <si>
    <t>Scannen,</t>
  </si>
  <si>
    <t>Schranktüre</t>
  </si>
  <si>
    <t>Schrankschiebetüre</t>
  </si>
  <si>
    <t xml:space="preserve">Einzelne Qualitätsstufen ∑ von m² </t>
  </si>
  <si>
    <t>Lieferung bis:</t>
  </si>
  <si>
    <t xml:space="preserve">Qualitätsstufen ∑ von m² </t>
  </si>
  <si>
    <t>FIX  is  FIX</t>
  </si>
  <si>
    <t>Stollen</t>
  </si>
  <si>
    <t>Abdeckplatte</t>
  </si>
  <si>
    <t>Friese</t>
  </si>
  <si>
    <t>Seiten</t>
  </si>
  <si>
    <t>Sockel</t>
  </si>
  <si>
    <t>Bettseite</t>
  </si>
  <si>
    <t>Kopfteil</t>
  </si>
  <si>
    <t>Vorderstück</t>
  </si>
  <si>
    <t>Zwischenseite</t>
  </si>
  <si>
    <t>Futter</t>
  </si>
  <si>
    <t>Füllung</t>
  </si>
  <si>
    <t>Kanten</t>
  </si>
  <si>
    <t>Fachboden</t>
  </si>
  <si>
    <t>Haustüre</t>
  </si>
  <si>
    <t>nicht sichtbar    - Blind</t>
  </si>
  <si>
    <t>Eiche Altholz</t>
  </si>
  <si>
    <t>Fichte Altholz</t>
  </si>
  <si>
    <t>Eiche Ast</t>
  </si>
  <si>
    <t>Fichte Ast</t>
  </si>
  <si>
    <t>Lärche Ast</t>
  </si>
  <si>
    <t>Rüster Ast</t>
  </si>
  <si>
    <t>Ahorn Kern</t>
  </si>
  <si>
    <t>Birke Kern</t>
  </si>
  <si>
    <t>Birn Kern</t>
  </si>
  <si>
    <t>Esche Kern</t>
  </si>
  <si>
    <t>Buche Kern</t>
  </si>
  <si>
    <t>Nuss Satin</t>
  </si>
  <si>
    <t>Esche Sen</t>
  </si>
  <si>
    <t>Koto</t>
  </si>
  <si>
    <t>Limba</t>
  </si>
  <si>
    <t>Aningre</t>
  </si>
  <si>
    <t>Carolina Pine</t>
  </si>
  <si>
    <t>Eukalyptus</t>
  </si>
  <si>
    <t>Nuss Ast</t>
  </si>
  <si>
    <t>Linde</t>
  </si>
  <si>
    <t>Louro Preto</t>
  </si>
  <si>
    <t>Maser …..</t>
  </si>
  <si>
    <t>Trägerplatte  Anzahl</t>
  </si>
  <si>
    <t xml:space="preserve">Trägerplatte   ∑ von m²   = </t>
  </si>
  <si>
    <t xml:space="preserve">    Angebot</t>
  </si>
  <si>
    <t xml:space="preserve">  Auftrag</t>
  </si>
  <si>
    <t xml:space="preserve">  Teilebezeichnung</t>
  </si>
  <si>
    <t xml:space="preserve">    Eingabe der Anzahl von Furnierflächen in Qualitätsstufen! </t>
  </si>
  <si>
    <t>Außen schlicht</t>
  </si>
  <si>
    <t>Innen flader</t>
  </si>
  <si>
    <t>Außen  flader</t>
  </si>
  <si>
    <t>Innen   schlicht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</si>
</sst>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[$-407]d/\ mmm/\ yyyy;@"/>
    <numFmt numFmtId="166" formatCode="[$-F800]dddd\,\ mmmm\ dd\,\ yyyy"/>
    <numFmt numFmtId="167" formatCode="h:mm;@"/>
  </numFmts>
  <fonts count="5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color rgb="FF7030A0"/>
      <name val="Calibri"/>
      <family val="2"/>
      <scheme val="minor"/>
    </font>
    <font>
      <sz val="24"/>
      <color rgb="FF7030A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color theme="6" tint="-0.249977111117893"/>
      <name val="Calibri"/>
      <family val="2"/>
      <scheme val="minor"/>
    </font>
    <font>
      <u/>
      <sz val="11"/>
      <color theme="10"/>
      <name val="Calibri"/>
      <family val="2"/>
    </font>
    <font>
      <sz val="12"/>
      <name val="Calibri"/>
      <family val="2"/>
      <scheme val="minor"/>
    </font>
    <font>
      <u/>
      <sz val="12"/>
      <color theme="10"/>
      <name val="Calibri"/>
      <family val="2"/>
    </font>
    <font>
      <b/>
      <sz val="12"/>
      <color theme="6" tint="-0.249977111117893"/>
      <name val="Calibri"/>
      <family val="2"/>
      <scheme val="minor"/>
    </font>
    <font>
      <sz val="12"/>
      <color rgb="FF7030A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28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0"/>
      <name val="Calibri"/>
      <family val="2"/>
    </font>
    <font>
      <b/>
      <i/>
      <sz val="10"/>
      <name val="Calibri"/>
      <family val="2"/>
      <scheme val="minor"/>
    </font>
    <font>
      <b/>
      <sz val="9"/>
      <color theme="2" tint="-0.749992370372631"/>
      <name val="Calibri"/>
      <family val="2"/>
    </font>
    <font>
      <sz val="9"/>
      <name val="Calibri"/>
      <family val="2"/>
      <scheme val="minor"/>
    </font>
    <font>
      <b/>
      <sz val="11"/>
      <name val="Calibri"/>
      <family val="2"/>
    </font>
    <font>
      <b/>
      <sz val="9"/>
      <color rgb="FFC00000"/>
      <name val="Calibri"/>
      <family val="2"/>
      <scheme val="minor"/>
    </font>
    <font>
      <sz val="11"/>
      <color rgb="FFF9F9F9"/>
      <name val="Calibri"/>
      <family val="2"/>
      <scheme val="minor"/>
    </font>
    <font>
      <sz val="24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4"/>
      <name val="Calibri"/>
      <family val="2"/>
      <scheme val="minor"/>
    </font>
    <font>
      <b/>
      <sz val="3"/>
      <color theme="6" tint="-0.249977111117893"/>
      <name val="Calibri"/>
      <family val="2"/>
      <scheme val="minor"/>
    </font>
    <font>
      <b/>
      <sz val="10"/>
      <name val="Calibri"/>
      <family val="2"/>
    </font>
    <font>
      <b/>
      <sz val="14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lightGray">
        <bgColor theme="6" tint="-0.249977111117893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7DFB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0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270"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16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14" fontId="5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Border="1"/>
    <xf numFmtId="2" fontId="18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>
      <alignment horizontal="left"/>
    </xf>
    <xf numFmtId="0" fontId="9" fillId="0" borderId="0" xfId="0" applyFont="1" applyFill="1" applyBorder="1" applyAlignment="1" applyProtection="1">
      <alignment horizontal="right"/>
      <protection locked="0"/>
    </xf>
    <xf numFmtId="2" fontId="0" fillId="0" borderId="0" xfId="0" applyNumberFormat="1" applyFont="1" applyBorder="1" applyProtection="1">
      <protection locked="0"/>
    </xf>
    <xf numFmtId="0" fontId="27" fillId="0" borderId="0" xfId="0" applyFont="1" applyFill="1" applyBorder="1" applyAlignment="1">
      <alignment horizontal="left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right" vertical="center"/>
      <protection hidden="1"/>
    </xf>
    <xf numFmtId="0" fontId="20" fillId="0" borderId="0" xfId="0" applyFont="1" applyFill="1" applyBorder="1" applyAlignment="1" applyProtection="1">
      <alignment horizontal="left"/>
      <protection hidden="1"/>
    </xf>
    <xf numFmtId="0" fontId="9" fillId="0" borderId="1" xfId="0" applyFont="1" applyFill="1" applyBorder="1" applyAlignment="1" applyProtection="1">
      <alignment horizontal="center"/>
      <protection hidden="1"/>
    </xf>
    <xf numFmtId="0" fontId="0" fillId="0" borderId="1" xfId="0" applyFont="1" applyFill="1" applyBorder="1" applyAlignment="1" applyProtection="1">
      <alignment horizontal="center"/>
      <protection hidden="1"/>
    </xf>
    <xf numFmtId="0" fontId="7" fillId="0" borderId="0" xfId="0" applyFont="1" applyBorder="1" applyProtection="1">
      <protection hidden="1"/>
    </xf>
    <xf numFmtId="2" fontId="9" fillId="0" borderId="0" xfId="0" applyNumberFormat="1" applyFont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9" fillId="6" borderId="1" xfId="0" applyFont="1" applyFill="1" applyBorder="1" applyAlignment="1" applyProtection="1">
      <alignment horizontal="center"/>
      <protection hidden="1"/>
    </xf>
    <xf numFmtId="0" fontId="9" fillId="0" borderId="1" xfId="0" applyFont="1" applyFill="1" applyBorder="1" applyAlignment="1" applyProtection="1">
      <alignment horizontal="left"/>
      <protection hidden="1"/>
    </xf>
    <xf numFmtId="0" fontId="7" fillId="0" borderId="1" xfId="0" applyFont="1" applyBorder="1" applyProtection="1">
      <protection hidden="1"/>
    </xf>
    <xf numFmtId="2" fontId="9" fillId="0" borderId="1" xfId="0" applyNumberFormat="1" applyFont="1" applyBorder="1" applyAlignment="1" applyProtection="1">
      <alignment horizontal="center"/>
      <protection hidden="1"/>
    </xf>
    <xf numFmtId="0" fontId="0" fillId="0" borderId="1" xfId="0" applyFont="1" applyFill="1" applyBorder="1" applyAlignment="1" applyProtection="1">
      <alignment horizontal="center"/>
      <protection locked="0"/>
    </xf>
    <xf numFmtId="0" fontId="15" fillId="0" borderId="1" xfId="0" applyFont="1" applyBorder="1" applyProtection="1">
      <protection locked="0"/>
    </xf>
    <xf numFmtId="2" fontId="33" fillId="0" borderId="1" xfId="0" applyNumberFormat="1" applyFont="1" applyBorder="1" applyAlignment="1" applyProtection="1">
      <alignment horizontal="center"/>
      <protection hidden="1"/>
    </xf>
    <xf numFmtId="2" fontId="34" fillId="0" borderId="1" xfId="0" applyNumberFormat="1" applyFon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22" fillId="0" borderId="0" xfId="0" applyFont="1" applyFill="1" applyBorder="1" applyAlignment="1" applyProtection="1">
      <alignment horizontal="left" vertical="center"/>
      <protection hidden="1"/>
    </xf>
    <xf numFmtId="0" fontId="7" fillId="0" borderId="1" xfId="0" applyFont="1" applyBorder="1" applyAlignment="1" applyProtection="1">
      <alignment horizontal="center"/>
      <protection hidden="1"/>
    </xf>
    <xf numFmtId="2" fontId="9" fillId="7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7" fillId="0" borderId="0" xfId="0" applyFont="1" applyFill="1" applyBorder="1" applyProtection="1">
      <protection hidden="1"/>
    </xf>
    <xf numFmtId="2" fontId="9" fillId="0" borderId="0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Border="1" applyProtection="1"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left"/>
      <protection locked="0"/>
    </xf>
    <xf numFmtId="2" fontId="33" fillId="0" borderId="0" xfId="0" applyNumberFormat="1" applyFont="1" applyBorder="1" applyAlignment="1" applyProtection="1">
      <alignment horizontal="center"/>
      <protection hidden="1"/>
    </xf>
    <xf numFmtId="0" fontId="32" fillId="0" borderId="0" xfId="0" applyFont="1" applyFill="1" applyBorder="1" applyAlignment="1" applyProtection="1">
      <alignment horizontal="left"/>
      <protection hidden="1"/>
    </xf>
    <xf numFmtId="2" fontId="13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2" fontId="33" fillId="0" borderId="0" xfId="0" applyNumberFormat="1" applyFont="1" applyFill="1" applyBorder="1" applyAlignment="1" applyProtection="1">
      <alignment horizontal="center"/>
      <protection hidden="1"/>
    </xf>
    <xf numFmtId="2" fontId="15" fillId="0" borderId="0" xfId="0" applyNumberFormat="1" applyFont="1" applyFill="1" applyBorder="1" applyAlignment="1" applyProtection="1">
      <alignment horizontal="center"/>
      <protection hidden="1"/>
    </xf>
    <xf numFmtId="2" fontId="34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Protection="1">
      <protection hidden="1"/>
    </xf>
    <xf numFmtId="0" fontId="28" fillId="3" borderId="13" xfId="0" applyFont="1" applyFill="1" applyBorder="1" applyAlignment="1" applyProtection="1">
      <alignment vertical="center"/>
      <protection hidden="1"/>
    </xf>
    <xf numFmtId="0" fontId="15" fillId="3" borderId="13" xfId="0" applyFont="1" applyFill="1" applyBorder="1" applyProtection="1">
      <protection hidden="1"/>
    </xf>
    <xf numFmtId="0" fontId="15" fillId="3" borderId="9" xfId="0" applyFont="1" applyFill="1" applyBorder="1" applyProtection="1">
      <protection hidden="1"/>
    </xf>
    <xf numFmtId="0" fontId="28" fillId="3" borderId="9" xfId="0" applyFont="1" applyFill="1" applyBorder="1" applyAlignment="1" applyProtection="1">
      <alignment horizontal="left" vertical="center"/>
      <protection hidden="1"/>
    </xf>
    <xf numFmtId="164" fontId="0" fillId="0" borderId="1" xfId="0" applyNumberFormat="1" applyFont="1" applyBorder="1" applyAlignment="1" applyProtection="1">
      <alignment horizontal="center"/>
      <protection locked="0"/>
    </xf>
    <xf numFmtId="0" fontId="15" fillId="0" borderId="1" xfId="0" applyNumberFormat="1" applyFont="1" applyBorder="1" applyAlignment="1" applyProtection="1">
      <alignment horizontal="center"/>
      <protection locked="0"/>
    </xf>
    <xf numFmtId="0" fontId="37" fillId="0" borderId="7" xfId="0" applyFont="1" applyFill="1" applyBorder="1" applyAlignment="1" applyProtection="1">
      <alignment horizontal="left" vertical="center"/>
      <protection hidden="1"/>
    </xf>
    <xf numFmtId="14" fontId="36" fillId="0" borderId="7" xfId="1" applyNumberFormat="1" applyFont="1" applyFill="1" applyBorder="1" applyAlignment="1" applyProtection="1">
      <alignment horizontal="left"/>
      <protection locked="0" hidden="1"/>
    </xf>
    <xf numFmtId="2" fontId="9" fillId="0" borderId="1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/>
    <xf numFmtId="0" fontId="21" fillId="0" borderId="0" xfId="0" applyFont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wrapText="1"/>
      <protection hidden="1"/>
    </xf>
    <xf numFmtId="0" fontId="26" fillId="0" borderId="17" xfId="0" applyFont="1" applyFill="1" applyBorder="1" applyAlignment="1" applyProtection="1">
      <alignment horizontal="right" vertical="center"/>
      <protection hidden="1"/>
    </xf>
    <xf numFmtId="0" fontId="22" fillId="0" borderId="20" xfId="0" applyFont="1" applyFill="1" applyBorder="1" applyAlignment="1" applyProtection="1">
      <alignment horizontal="center" vertical="center"/>
      <protection hidden="1"/>
    </xf>
    <xf numFmtId="0" fontId="20" fillId="0" borderId="20" xfId="0" applyFont="1" applyFill="1" applyBorder="1" applyAlignment="1" applyProtection="1">
      <alignment horizontal="left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/>
      <protection locked="0"/>
    </xf>
    <xf numFmtId="2" fontId="0" fillId="0" borderId="0" xfId="0" applyNumberFormat="1" applyFill="1" applyBorder="1" applyProtection="1">
      <protection locked="0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20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2" fontId="0" fillId="8" borderId="1" xfId="0" applyNumberFormat="1" applyFont="1" applyFill="1" applyBorder="1" applyAlignment="1" applyProtection="1">
      <alignment horizontal="center"/>
    </xf>
    <xf numFmtId="0" fontId="9" fillId="8" borderId="1" xfId="0" applyFont="1" applyFill="1" applyBorder="1" applyAlignment="1" applyProtection="1">
      <alignment horizontal="center"/>
      <protection hidden="1"/>
    </xf>
    <xf numFmtId="0" fontId="38" fillId="0" borderId="20" xfId="1" applyFont="1" applyFill="1" applyBorder="1" applyAlignment="1" applyProtection="1">
      <alignment horizontal="center" vertical="top"/>
      <protection hidden="1"/>
    </xf>
    <xf numFmtId="0" fontId="38" fillId="0" borderId="0" xfId="1" applyFont="1" applyFill="1" applyBorder="1" applyAlignment="1" applyProtection="1">
      <alignment horizontal="center" vertical="top"/>
      <protection hidden="1"/>
    </xf>
    <xf numFmtId="2" fontId="9" fillId="8" borderId="1" xfId="0" applyNumberFormat="1" applyFont="1" applyFill="1" applyBorder="1" applyAlignment="1" applyProtection="1">
      <alignment horizontal="center"/>
      <protection hidden="1"/>
    </xf>
    <xf numFmtId="167" fontId="15" fillId="0" borderId="0" xfId="0" applyNumberFormat="1" applyFont="1" applyFill="1" applyBorder="1" applyAlignment="1" applyProtection="1">
      <alignment horizontal="left"/>
      <protection locked="0" hidden="1"/>
    </xf>
    <xf numFmtId="0" fontId="47" fillId="0" borderId="20" xfId="1" applyFont="1" applyFill="1" applyBorder="1" applyAlignment="1" applyProtection="1">
      <alignment horizontal="right" vertical="center"/>
      <protection hidden="1"/>
    </xf>
    <xf numFmtId="14" fontId="23" fillId="0" borderId="0" xfId="1" applyNumberFormat="1" applyFont="1" applyFill="1" applyBorder="1" applyAlignment="1" applyProtection="1">
      <alignment horizontal="left"/>
      <protection locked="0" hidden="1"/>
    </xf>
    <xf numFmtId="0" fontId="25" fillId="0" borderId="7" xfId="1" applyFont="1" applyFill="1" applyBorder="1" applyAlignment="1" applyProtection="1">
      <alignment horizontal="center" vertical="center"/>
      <protection hidden="1"/>
    </xf>
    <xf numFmtId="0" fontId="20" fillId="0" borderId="18" xfId="0" applyFont="1" applyFill="1" applyBorder="1" applyAlignment="1" applyProtection="1">
      <alignment horizontal="left"/>
      <protection hidden="1"/>
    </xf>
    <xf numFmtId="0" fontId="42" fillId="11" borderId="1" xfId="0" applyFont="1" applyFill="1" applyBorder="1" applyAlignment="1" applyProtection="1">
      <alignment horizontal="center"/>
      <protection locked="0"/>
    </xf>
    <xf numFmtId="0" fontId="42" fillId="11" borderId="22" xfId="0" applyFont="1" applyFill="1" applyBorder="1" applyAlignment="1" applyProtection="1">
      <alignment horizontal="center"/>
      <protection locked="0"/>
    </xf>
    <xf numFmtId="2" fontId="12" fillId="8" borderId="13" xfId="0" applyNumberFormat="1" applyFont="1" applyFill="1" applyBorder="1" applyAlignment="1" applyProtection="1">
      <alignment horizontal="center" vertical="center"/>
      <protection hidden="1"/>
    </xf>
    <xf numFmtId="0" fontId="46" fillId="4" borderId="14" xfId="0" applyFont="1" applyFill="1" applyBorder="1" applyAlignment="1" applyProtection="1">
      <alignment horizontal="left"/>
      <protection hidden="1"/>
    </xf>
    <xf numFmtId="0" fontId="20" fillId="4" borderId="14" xfId="0" applyFont="1" applyFill="1" applyBorder="1" applyAlignment="1" applyProtection="1">
      <alignment horizontal="left"/>
      <protection hidden="1"/>
    </xf>
    <xf numFmtId="0" fontId="20" fillId="0" borderId="14" xfId="0" applyFont="1" applyFill="1" applyBorder="1" applyAlignment="1" applyProtection="1">
      <alignment horizontal="left"/>
      <protection hidden="1"/>
    </xf>
    <xf numFmtId="0" fontId="20" fillId="4" borderId="8" xfId="0" applyFont="1" applyFill="1" applyBorder="1" applyAlignment="1" applyProtection="1">
      <alignment horizontal="left"/>
      <protection hidden="1"/>
    </xf>
    <xf numFmtId="2" fontId="3" fillId="12" borderId="1" xfId="0" applyNumberFormat="1" applyFont="1" applyFill="1" applyBorder="1" applyAlignment="1" applyProtection="1">
      <alignment horizontal="center"/>
      <protection hidden="1"/>
    </xf>
    <xf numFmtId="2" fontId="12" fillId="0" borderId="8" xfId="0" applyNumberFormat="1" applyFont="1" applyFill="1" applyBorder="1" applyAlignment="1" applyProtection="1">
      <alignment horizontal="center"/>
      <protection hidden="1"/>
    </xf>
    <xf numFmtId="2" fontId="12" fillId="0" borderId="9" xfId="0" applyNumberFormat="1" applyFont="1" applyFill="1" applyBorder="1" applyAlignment="1" applyProtection="1">
      <alignment horizontal="center"/>
      <protection hidden="1"/>
    </xf>
    <xf numFmtId="0" fontId="41" fillId="9" borderId="12" xfId="0" applyFont="1" applyFill="1" applyBorder="1" applyAlignment="1" applyProtection="1">
      <alignment horizontal="center"/>
      <protection hidden="1"/>
    </xf>
    <xf numFmtId="0" fontId="45" fillId="4" borderId="14" xfId="0" applyFont="1" applyFill="1" applyBorder="1" applyAlignment="1" applyProtection="1">
      <alignment horizontal="left"/>
      <protection hidden="1"/>
    </xf>
    <xf numFmtId="2" fontId="3" fillId="12" borderId="11" xfId="0" applyNumberFormat="1" applyFont="1" applyFill="1" applyBorder="1" applyAlignment="1" applyProtection="1">
      <alignment horizontal="center"/>
      <protection hidden="1"/>
    </xf>
    <xf numFmtId="0" fontId="13" fillId="0" borderId="1" xfId="0" applyFont="1" applyFill="1" applyBorder="1" applyAlignment="1" applyProtection="1">
      <alignment horizontal="center"/>
      <protection hidden="1"/>
    </xf>
    <xf numFmtId="14" fontId="15" fillId="0" borderId="21" xfId="0" applyNumberFormat="1" applyFont="1" applyFill="1" applyBorder="1" applyAlignment="1" applyProtection="1">
      <alignment horizontal="left"/>
      <protection locked="0" hidden="1"/>
    </xf>
    <xf numFmtId="0" fontId="41" fillId="9" borderId="29" xfId="0" applyFont="1" applyFill="1" applyBorder="1" applyAlignment="1" applyProtection="1">
      <alignment horizontal="center"/>
      <protection hidden="1"/>
    </xf>
    <xf numFmtId="0" fontId="0" fillId="0" borderId="21" xfId="0" applyBorder="1" applyProtection="1">
      <protection locked="0"/>
    </xf>
    <xf numFmtId="0" fontId="15" fillId="0" borderId="21" xfId="0" applyFont="1" applyFill="1" applyBorder="1" applyAlignment="1" applyProtection="1">
      <protection hidden="1"/>
    </xf>
    <xf numFmtId="166" fontId="15" fillId="8" borderId="17" xfId="0" applyNumberFormat="1" applyFont="1" applyFill="1" applyBorder="1" applyAlignment="1" applyProtection="1">
      <alignment horizontal="left" vertical="center"/>
      <protection locked="0" hidden="1"/>
    </xf>
    <xf numFmtId="167" fontId="13" fillId="0" borderId="25" xfId="0" applyNumberFormat="1" applyFont="1" applyFill="1" applyBorder="1" applyAlignment="1" applyProtection="1">
      <alignment horizontal="center" vertical="center"/>
      <protection locked="0" hidden="1"/>
    </xf>
    <xf numFmtId="165" fontId="15" fillId="0" borderId="21" xfId="0" applyNumberFormat="1" applyFont="1" applyFill="1" applyBorder="1" applyAlignment="1" applyProtection="1">
      <alignment horizontal="left"/>
      <protection locked="0" hidden="1"/>
    </xf>
    <xf numFmtId="0" fontId="15" fillId="3" borderId="11" xfId="0" applyFont="1" applyFill="1" applyBorder="1" applyAlignment="1" applyProtection="1">
      <protection hidden="1"/>
    </xf>
    <xf numFmtId="0" fontId="13" fillId="3" borderId="3" xfId="0" applyFont="1" applyFill="1" applyBorder="1" applyAlignment="1" applyProtection="1">
      <alignment horizontal="right"/>
      <protection hidden="1"/>
    </xf>
    <xf numFmtId="0" fontId="13" fillId="3" borderId="8" xfId="0" applyFont="1" applyFill="1" applyBorder="1" applyAlignment="1" applyProtection="1">
      <alignment horizontal="right"/>
      <protection hidden="1"/>
    </xf>
    <xf numFmtId="0" fontId="14" fillId="0" borderId="11" xfId="0" applyFont="1" applyFill="1" applyBorder="1" applyAlignment="1" applyProtection="1">
      <alignment horizontal="right"/>
      <protection hidden="1"/>
    </xf>
    <xf numFmtId="0" fontId="14" fillId="0" borderId="13" xfId="0" applyFont="1" applyFill="1" applyBorder="1" applyAlignment="1" applyProtection="1">
      <alignment horizontal="right"/>
      <protection hidden="1"/>
    </xf>
    <xf numFmtId="2" fontId="9" fillId="8" borderId="1" xfId="0" applyNumberFormat="1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left" vertical="center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12" fillId="14" borderId="1" xfId="0" applyFont="1" applyFill="1" applyBorder="1" applyAlignment="1" applyProtection="1">
      <alignment horizontal="center"/>
      <protection locked="0" hidden="1"/>
    </xf>
    <xf numFmtId="0" fontId="12" fillId="14" borderId="22" xfId="0" applyFont="1" applyFill="1" applyBorder="1" applyAlignment="1" applyProtection="1">
      <alignment horizontal="center"/>
      <protection locked="0" hidden="1"/>
    </xf>
    <xf numFmtId="0" fontId="1" fillId="0" borderId="0" xfId="0" applyFont="1" applyBorder="1" applyProtection="1">
      <protection hidden="1"/>
    </xf>
    <xf numFmtId="0" fontId="9" fillId="0" borderId="11" xfId="0" applyFont="1" applyFill="1" applyBorder="1" applyAlignment="1" applyProtection="1">
      <alignment horizontal="center"/>
      <protection hidden="1"/>
    </xf>
    <xf numFmtId="0" fontId="9" fillId="0" borderId="13" xfId="0" applyFont="1" applyFill="1" applyBorder="1" applyAlignment="1" applyProtection="1">
      <alignment horizontal="center"/>
      <protection hidden="1"/>
    </xf>
    <xf numFmtId="0" fontId="9" fillId="0" borderId="12" xfId="0" applyFont="1" applyFill="1" applyBorder="1" applyAlignment="1" applyProtection="1">
      <alignment horizontal="center"/>
      <protection hidden="1"/>
    </xf>
    <xf numFmtId="0" fontId="7" fillId="5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Protection="1">
      <protection hidden="1"/>
    </xf>
    <xf numFmtId="0" fontId="0" fillId="0" borderId="1" xfId="0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20" fillId="4" borderId="33" xfId="0" applyFont="1" applyFill="1" applyBorder="1" applyAlignment="1" applyProtection="1">
      <alignment horizontal="left"/>
      <protection hidden="1"/>
    </xf>
    <xf numFmtId="0" fontId="20" fillId="4" borderId="34" xfId="0" applyFont="1" applyFill="1" applyBorder="1" applyAlignment="1" applyProtection="1">
      <alignment horizontal="left"/>
      <protection hidden="1"/>
    </xf>
    <xf numFmtId="0" fontId="20" fillId="4" borderId="35" xfId="0" applyFont="1" applyFill="1" applyBorder="1" applyAlignment="1" applyProtection="1">
      <alignment horizontal="left"/>
      <protection hidden="1"/>
    </xf>
    <xf numFmtId="2" fontId="9" fillId="0" borderId="29" xfId="0" applyNumberFormat="1" applyFont="1" applyFill="1" applyBorder="1" applyAlignment="1" applyProtection="1">
      <alignment horizontal="center"/>
      <protection hidden="1"/>
    </xf>
    <xf numFmtId="2" fontId="2" fillId="0" borderId="22" xfId="0" applyNumberFormat="1" applyFont="1" applyFill="1" applyBorder="1" applyAlignment="1" applyProtection="1">
      <alignment horizontal="center"/>
      <protection hidden="1"/>
    </xf>
    <xf numFmtId="0" fontId="7" fillId="0" borderId="31" xfId="0" applyFont="1" applyBorder="1" applyProtection="1">
      <protection hidden="1"/>
    </xf>
    <xf numFmtId="2" fontId="9" fillId="0" borderId="31" xfId="0" applyNumberFormat="1" applyFont="1" applyBorder="1" applyAlignment="1" applyProtection="1">
      <alignment horizontal="center"/>
      <protection hidden="1"/>
    </xf>
    <xf numFmtId="0" fontId="9" fillId="0" borderId="31" xfId="0" applyFont="1" applyFill="1" applyBorder="1" applyAlignment="1" applyProtection="1">
      <alignment horizontal="left"/>
      <protection hidden="1"/>
    </xf>
    <xf numFmtId="0" fontId="9" fillId="0" borderId="31" xfId="0" applyFont="1" applyFill="1" applyBorder="1" applyAlignment="1" applyProtection="1">
      <alignment horizontal="center"/>
      <protection hidden="1"/>
    </xf>
    <xf numFmtId="2" fontId="2" fillId="0" borderId="39" xfId="0" applyNumberFormat="1" applyFont="1" applyFill="1" applyBorder="1" applyAlignment="1" applyProtection="1">
      <alignment horizontal="center"/>
      <protection hidden="1"/>
    </xf>
    <xf numFmtId="49" fontId="7" fillId="0" borderId="29" xfId="0" applyNumberFormat="1" applyFont="1" applyFill="1" applyBorder="1" applyAlignment="1" applyProtection="1">
      <alignment horizontal="center"/>
      <protection hidden="1"/>
    </xf>
    <xf numFmtId="1" fontId="7" fillId="0" borderId="29" xfId="0" applyNumberFormat="1" applyFont="1" applyFill="1" applyBorder="1" applyAlignment="1" applyProtection="1">
      <alignment horizontal="center"/>
      <protection hidden="1"/>
    </xf>
    <xf numFmtId="49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39" fillId="2" borderId="0" xfId="0" applyFont="1" applyFill="1" applyBorder="1" applyAlignment="1" applyProtection="1">
      <alignment horizontal="left" vertical="top" wrapText="1"/>
      <protection hidden="1"/>
    </xf>
    <xf numFmtId="0" fontId="11" fillId="11" borderId="1" xfId="0" applyFont="1" applyFill="1" applyBorder="1" applyAlignment="1" applyProtection="1">
      <alignment horizontal="center"/>
      <protection hidden="1"/>
    </xf>
    <xf numFmtId="0" fontId="11" fillId="11" borderId="22" xfId="0" applyFont="1" applyFill="1" applyBorder="1" applyAlignment="1" applyProtection="1">
      <alignment horizontal="center"/>
      <protection hidden="1"/>
    </xf>
    <xf numFmtId="0" fontId="44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Protection="1">
      <protection hidden="1"/>
    </xf>
    <xf numFmtId="0" fontId="35" fillId="0" borderId="0" xfId="0" applyFont="1" applyFill="1" applyBorder="1" applyAlignment="1" applyProtection="1">
      <alignment horizontal="center"/>
      <protection hidden="1"/>
    </xf>
    <xf numFmtId="0" fontId="35" fillId="0" borderId="15" xfId="0" applyFont="1" applyFill="1" applyBorder="1" applyAlignment="1" applyProtection="1">
      <alignment horizontal="center" textRotation="90"/>
      <protection hidden="1"/>
    </xf>
    <xf numFmtId="0" fontId="35" fillId="0" borderId="2" xfId="0" applyFont="1" applyFill="1" applyBorder="1" applyAlignment="1" applyProtection="1">
      <alignment horizontal="center" textRotation="90"/>
      <protection hidden="1"/>
    </xf>
    <xf numFmtId="0" fontId="35" fillId="0" borderId="26" xfId="0" applyFont="1" applyFill="1" applyBorder="1" applyAlignment="1" applyProtection="1">
      <alignment horizontal="center" textRotation="90"/>
      <protection hidden="1"/>
    </xf>
    <xf numFmtId="0" fontId="35" fillId="0" borderId="23" xfId="0" applyFont="1" applyFill="1" applyBorder="1" applyAlignment="1" applyProtection="1">
      <alignment horizontal="center" textRotation="90"/>
      <protection hidden="1"/>
    </xf>
    <xf numFmtId="0" fontId="35" fillId="0" borderId="24" xfId="0" applyFont="1" applyFill="1" applyBorder="1" applyAlignment="1" applyProtection="1">
      <alignment horizontal="center" textRotation="90"/>
      <protection hidden="1"/>
    </xf>
    <xf numFmtId="0" fontId="35" fillId="0" borderId="27" xfId="0" applyFont="1" applyFill="1" applyBorder="1" applyAlignment="1" applyProtection="1">
      <alignment horizontal="center" textRotation="90"/>
      <protection hidden="1"/>
    </xf>
    <xf numFmtId="0" fontId="0" fillId="0" borderId="0" xfId="0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0" fillId="0" borderId="0" xfId="0" applyFont="1" applyFill="1" applyBorder="1" applyAlignment="1" applyProtection="1">
      <alignment horizontal="center"/>
      <protection hidden="1"/>
    </xf>
    <xf numFmtId="0" fontId="22" fillId="0" borderId="16" xfId="0" applyFont="1" applyFill="1" applyBorder="1" applyAlignment="1" applyProtection="1">
      <alignment horizontal="left" vertical="top"/>
      <protection hidden="1"/>
    </xf>
    <xf numFmtId="0" fontId="22" fillId="0" borderId="17" xfId="0" applyFont="1" applyFill="1" applyBorder="1" applyAlignment="1" applyProtection="1">
      <alignment horizontal="left" vertical="top"/>
      <protection hidden="1"/>
    </xf>
    <xf numFmtId="2" fontId="43" fillId="0" borderId="0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0" fillId="0" borderId="17" xfId="0" applyFont="1" applyBorder="1" applyAlignment="1" applyProtection="1">
      <alignment horizontal="center" vertical="center"/>
      <protection hidden="1"/>
    </xf>
    <xf numFmtId="0" fontId="10" fillId="0" borderId="18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49" fontId="0" fillId="8" borderId="17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 applyFont="1" applyFill="1" applyBorder="1" applyAlignment="1" applyProtection="1">
      <alignment horizontal="left"/>
      <protection locked="0"/>
    </xf>
    <xf numFmtId="0" fontId="28" fillId="3" borderId="13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8" fillId="3" borderId="32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15" fillId="0" borderId="6" xfId="0" applyFont="1" applyFill="1" applyBorder="1" applyAlignment="1" applyProtection="1">
      <protection hidden="1"/>
    </xf>
    <xf numFmtId="0" fontId="15" fillId="0" borderId="0" xfId="0" applyFont="1" applyFill="1" applyBorder="1" applyAlignment="1" applyProtection="1">
      <protection hidden="1"/>
    </xf>
    <xf numFmtId="0" fontId="13" fillId="3" borderId="11" xfId="0" applyFont="1" applyFill="1" applyBorder="1" applyAlignment="1" applyProtection="1">
      <alignment horizontal="center"/>
      <protection hidden="1"/>
    </xf>
    <xf numFmtId="0" fontId="13" fillId="3" borderId="12" xfId="0" applyFont="1" applyFill="1" applyBorder="1" applyAlignment="1" applyProtection="1">
      <alignment horizontal="center"/>
      <protection hidden="1"/>
    </xf>
    <xf numFmtId="0" fontId="10" fillId="0" borderId="9" xfId="0" applyFont="1" applyBorder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center" vertical="center"/>
      <protection hidden="1"/>
    </xf>
    <xf numFmtId="0" fontId="1" fillId="0" borderId="19" xfId="0" applyFont="1" applyBorder="1" applyProtection="1">
      <protection hidden="1"/>
    </xf>
    <xf numFmtId="0" fontId="1" fillId="0" borderId="17" xfId="0" applyFont="1" applyBorder="1" applyProtection="1">
      <protection hidden="1"/>
    </xf>
    <xf numFmtId="0" fontId="1" fillId="0" borderId="6" xfId="0" applyFont="1" applyBorder="1" applyProtection="1">
      <protection hidden="1"/>
    </xf>
    <xf numFmtId="14" fontId="15" fillId="8" borderId="17" xfId="0" applyNumberFormat="1" applyFont="1" applyFill="1" applyBorder="1" applyAlignment="1" applyProtection="1">
      <alignment horizontal="left" vertical="center"/>
      <protection hidden="1"/>
    </xf>
    <xf numFmtId="0" fontId="15" fillId="0" borderId="19" xfId="0" applyFont="1" applyFill="1" applyBorder="1" applyAlignment="1" applyProtection="1">
      <alignment vertical="center"/>
      <protection hidden="1"/>
    </xf>
    <xf numFmtId="0" fontId="15" fillId="0" borderId="17" xfId="0" applyFont="1" applyFill="1" applyBorder="1" applyAlignment="1" applyProtection="1">
      <alignment vertical="center"/>
      <protection hidden="1"/>
    </xf>
    <xf numFmtId="0" fontId="15" fillId="0" borderId="6" xfId="0" applyFont="1" applyFill="1" applyBorder="1" applyAlignment="1" applyProtection="1">
      <alignment horizontal="left"/>
      <protection hidden="1"/>
    </xf>
    <xf numFmtId="0" fontId="15" fillId="0" borderId="0" xfId="0" applyFont="1" applyFill="1" applyBorder="1" applyAlignment="1" applyProtection="1">
      <alignment horizontal="left"/>
      <protection hidden="1"/>
    </xf>
    <xf numFmtId="49" fontId="0" fillId="8" borderId="0" xfId="0" applyNumberFormat="1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center" textRotation="90" wrapText="1"/>
      <protection hidden="1"/>
    </xf>
    <xf numFmtId="0" fontId="5" fillId="0" borderId="31" xfId="0" applyFont="1" applyFill="1" applyBorder="1" applyAlignment="1" applyProtection="1">
      <alignment horizontal="center" textRotation="90" wrapText="1"/>
      <protection hidden="1"/>
    </xf>
    <xf numFmtId="0" fontId="10" fillId="2" borderId="1" xfId="0" applyFont="1" applyFill="1" applyBorder="1" applyAlignment="1" applyProtection="1">
      <alignment horizontal="center"/>
      <protection hidden="1"/>
    </xf>
    <xf numFmtId="0" fontId="10" fillId="2" borderId="31" xfId="0" applyFont="1" applyFill="1" applyBorder="1" applyAlignment="1" applyProtection="1">
      <alignment horizontal="center"/>
      <protection hidden="1"/>
    </xf>
    <xf numFmtId="0" fontId="10" fillId="2" borderId="1" xfId="0" applyFont="1" applyFill="1" applyBorder="1" applyAlignment="1" applyProtection="1">
      <alignment wrapText="1"/>
      <protection hidden="1"/>
    </xf>
    <xf numFmtId="0" fontId="10" fillId="2" borderId="31" xfId="0" applyFont="1" applyFill="1" applyBorder="1" applyAlignment="1" applyProtection="1">
      <alignment wrapText="1"/>
      <protection hidden="1"/>
    </xf>
    <xf numFmtId="0" fontId="12" fillId="0" borderId="1" xfId="0" applyFont="1" applyFill="1" applyBorder="1" applyAlignment="1" applyProtection="1">
      <alignment horizontal="center" textRotation="90" wrapText="1"/>
      <protection hidden="1"/>
    </xf>
    <xf numFmtId="0" fontId="12" fillId="0" borderId="31" xfId="0" applyFont="1" applyFill="1" applyBorder="1" applyAlignment="1" applyProtection="1">
      <alignment horizontal="center" textRotation="90" wrapText="1"/>
      <protection hidden="1"/>
    </xf>
    <xf numFmtId="0" fontId="8" fillId="0" borderId="1" xfId="0" applyFont="1" applyFill="1" applyBorder="1" applyAlignment="1" applyProtection="1">
      <alignment horizontal="center" textRotation="90" wrapText="1"/>
      <protection hidden="1"/>
    </xf>
    <xf numFmtId="0" fontId="8" fillId="0" borderId="31" xfId="0" applyFont="1" applyFill="1" applyBorder="1" applyAlignment="1" applyProtection="1">
      <alignment horizontal="center" textRotation="90" wrapText="1"/>
      <protection hidden="1"/>
    </xf>
    <xf numFmtId="0" fontId="35" fillId="0" borderId="1" xfId="0" applyFont="1" applyFill="1" applyBorder="1" applyAlignment="1" applyProtection="1">
      <alignment horizontal="center" wrapText="1"/>
      <protection hidden="1"/>
    </xf>
    <xf numFmtId="0" fontId="35" fillId="0" borderId="31" xfId="0" applyFont="1" applyFill="1" applyBorder="1" applyAlignment="1" applyProtection="1">
      <alignment horizontal="center" wrapText="1"/>
      <protection hidden="1"/>
    </xf>
    <xf numFmtId="0" fontId="12" fillId="0" borderId="1" xfId="0" applyFont="1" applyFill="1" applyBorder="1" applyAlignment="1" applyProtection="1">
      <alignment horizontal="right" textRotation="90" wrapText="1"/>
      <protection hidden="1"/>
    </xf>
    <xf numFmtId="0" fontId="12" fillId="0" borderId="31" xfId="0" applyFont="1" applyFill="1" applyBorder="1" applyAlignment="1" applyProtection="1">
      <alignment horizontal="right" textRotation="90" wrapText="1"/>
      <protection hidden="1"/>
    </xf>
    <xf numFmtId="0" fontId="45" fillId="0" borderId="1" xfId="0" applyFont="1" applyFill="1" applyBorder="1" applyAlignment="1" applyProtection="1">
      <alignment horizontal="center" textRotation="90" wrapText="1"/>
      <protection hidden="1"/>
    </xf>
    <xf numFmtId="0" fontId="45" fillId="0" borderId="31" xfId="0" applyFont="1" applyFill="1" applyBorder="1" applyAlignment="1" applyProtection="1">
      <alignment horizontal="center" textRotation="90" wrapText="1"/>
      <protection hidden="1"/>
    </xf>
    <xf numFmtId="0" fontId="5" fillId="0" borderId="1" xfId="0" applyFont="1" applyFill="1" applyBorder="1" applyAlignment="1" applyProtection="1">
      <alignment horizontal="right" textRotation="90" wrapText="1"/>
      <protection hidden="1"/>
    </xf>
    <xf numFmtId="0" fontId="5" fillId="0" borderId="31" xfId="0" applyFont="1" applyFill="1" applyBorder="1" applyAlignment="1" applyProtection="1">
      <alignment horizontal="right" textRotation="90" wrapText="1"/>
      <protection hidden="1"/>
    </xf>
    <xf numFmtId="0" fontId="30" fillId="0" borderId="0" xfId="0" applyFont="1" applyFill="1" applyBorder="1" applyAlignment="1" applyProtection="1">
      <alignment horizontal="center"/>
      <protection hidden="1"/>
    </xf>
    <xf numFmtId="0" fontId="31" fillId="0" borderId="0" xfId="0" applyFont="1" applyFill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165" fontId="15" fillId="0" borderId="0" xfId="0" applyNumberFormat="1" applyFont="1" applyFill="1" applyBorder="1" applyAlignment="1" applyProtection="1">
      <alignment horizontal="left"/>
      <protection locked="0" hidden="1"/>
    </xf>
    <xf numFmtId="0" fontId="29" fillId="0" borderId="3" xfId="0" applyFont="1" applyBorder="1" applyAlignment="1" applyProtection="1">
      <alignment horizontal="center" vertical="center"/>
      <protection hidden="1"/>
    </xf>
    <xf numFmtId="0" fontId="29" fillId="0" borderId="5" xfId="0" applyFont="1" applyBorder="1" applyAlignment="1" applyProtection="1">
      <alignment horizontal="center" vertical="center"/>
      <protection hidden="1"/>
    </xf>
    <xf numFmtId="0" fontId="29" fillId="0" borderId="8" xfId="0" applyFont="1" applyBorder="1" applyAlignment="1" applyProtection="1">
      <alignment horizontal="center" vertical="center"/>
      <protection hidden="1"/>
    </xf>
    <xf numFmtId="0" fontId="29" fillId="0" borderId="9" xfId="0" applyFont="1" applyBorder="1" applyAlignment="1" applyProtection="1">
      <alignment horizontal="center" vertical="center"/>
      <protection hidden="1"/>
    </xf>
    <xf numFmtId="0" fontId="35" fillId="13" borderId="5" xfId="0" applyFont="1" applyFill="1" applyBorder="1" applyAlignment="1" applyProtection="1">
      <alignment horizontal="center" textRotation="17"/>
      <protection hidden="1"/>
    </xf>
    <xf numFmtId="0" fontId="35" fillId="13" borderId="4" xfId="0" applyFont="1" applyFill="1" applyBorder="1" applyAlignment="1" applyProtection="1">
      <alignment horizontal="center" textRotation="17"/>
      <protection hidden="1"/>
    </xf>
    <xf numFmtId="0" fontId="35" fillId="13" borderId="9" xfId="0" applyFont="1" applyFill="1" applyBorder="1" applyAlignment="1" applyProtection="1">
      <alignment horizontal="center" textRotation="17"/>
      <protection hidden="1"/>
    </xf>
    <xf numFmtId="0" fontId="35" fillId="13" borderId="10" xfId="0" applyFont="1" applyFill="1" applyBorder="1" applyAlignment="1" applyProtection="1">
      <alignment horizontal="center" textRotation="17"/>
      <protection hidden="1"/>
    </xf>
    <xf numFmtId="0" fontId="47" fillId="0" borderId="8" xfId="1" applyFont="1" applyFill="1" applyBorder="1" applyAlignment="1" applyProtection="1">
      <alignment horizontal="left" vertical="top"/>
      <protection hidden="1"/>
    </xf>
    <xf numFmtId="0" fontId="47" fillId="0" borderId="10" xfId="1" applyFont="1" applyFill="1" applyBorder="1" applyAlignment="1" applyProtection="1">
      <alignment horizontal="left" vertical="top"/>
      <protection hidden="1"/>
    </xf>
    <xf numFmtId="0" fontId="14" fillId="0" borderId="0" xfId="0" applyFont="1" applyFill="1" applyBorder="1" applyAlignment="1" applyProtection="1">
      <alignment horizontal="center"/>
      <protection hidden="1"/>
    </xf>
    <xf numFmtId="0" fontId="35" fillId="2" borderId="29" xfId="0" applyFont="1" applyFill="1" applyBorder="1" applyAlignment="1" applyProtection="1">
      <alignment horizontal="center"/>
      <protection hidden="1"/>
    </xf>
    <xf numFmtId="0" fontId="35" fillId="2" borderId="30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3" fillId="11" borderId="1" xfId="0" applyFont="1" applyFill="1" applyBorder="1" applyAlignment="1" applyProtection="1">
      <alignment horizontal="center"/>
      <protection hidden="1"/>
    </xf>
    <xf numFmtId="0" fontId="13" fillId="11" borderId="22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8" fillId="0" borderId="4" xfId="0" applyFont="1" applyFill="1" applyBorder="1" applyAlignment="1" applyProtection="1">
      <alignment horizontal="center" textRotation="90" wrapText="1"/>
      <protection hidden="1"/>
    </xf>
    <xf numFmtId="0" fontId="8" fillId="0" borderId="7" xfId="0" applyFont="1" applyFill="1" applyBorder="1" applyAlignment="1" applyProtection="1">
      <alignment horizontal="center" textRotation="90" wrapText="1"/>
      <protection hidden="1"/>
    </xf>
    <xf numFmtId="0" fontId="8" fillId="0" borderId="28" xfId="0" applyFont="1" applyFill="1" applyBorder="1" applyAlignment="1" applyProtection="1">
      <alignment horizontal="center" textRotation="90" wrapText="1"/>
      <protection hidden="1"/>
    </xf>
    <xf numFmtId="2" fontId="40" fillId="8" borderId="11" xfId="0" applyNumberFormat="1" applyFont="1" applyFill="1" applyBorder="1" applyAlignment="1" applyProtection="1">
      <alignment horizontal="right" vertical="center"/>
      <protection hidden="1"/>
    </xf>
    <xf numFmtId="2" fontId="40" fillId="8" borderId="13" xfId="0" applyNumberFormat="1" applyFont="1" applyFill="1" applyBorder="1" applyAlignment="1" applyProtection="1">
      <alignment horizontal="right" vertical="center"/>
      <protection hidden="1"/>
    </xf>
    <xf numFmtId="0" fontId="14" fillId="0" borderId="3" xfId="0" applyFont="1" applyFill="1" applyBorder="1" applyAlignment="1" applyProtection="1">
      <alignment horizontal="left" vertical="top"/>
      <protection hidden="1"/>
    </xf>
    <xf numFmtId="0" fontId="14" fillId="0" borderId="4" xfId="0" applyFont="1" applyFill="1" applyBorder="1" applyAlignment="1" applyProtection="1">
      <alignment horizontal="left" vertical="top"/>
      <protection hidden="1"/>
    </xf>
    <xf numFmtId="0" fontId="14" fillId="0" borderId="6" xfId="0" applyFont="1" applyFill="1" applyBorder="1" applyAlignment="1" applyProtection="1">
      <alignment horizontal="left" vertical="top"/>
      <protection hidden="1"/>
    </xf>
    <xf numFmtId="0" fontId="14" fillId="0" borderId="0" xfId="0" applyFont="1" applyFill="1" applyBorder="1" applyAlignment="1" applyProtection="1">
      <alignment horizontal="left" vertical="top"/>
      <protection hidden="1"/>
    </xf>
    <xf numFmtId="0" fontId="47" fillId="0" borderId="6" xfId="1" applyFont="1" applyFill="1" applyBorder="1" applyAlignment="1" applyProtection="1">
      <alignment horizontal="left" vertical="top"/>
      <protection hidden="1"/>
    </xf>
    <xf numFmtId="0" fontId="47" fillId="0" borderId="7" xfId="1" applyFont="1" applyFill="1" applyBorder="1" applyAlignment="1" applyProtection="1">
      <alignment horizontal="left" vertical="top"/>
      <protection hidden="1"/>
    </xf>
    <xf numFmtId="0" fontId="12" fillId="10" borderId="3" xfId="0" applyFont="1" applyFill="1" applyBorder="1" applyAlignment="1" applyProtection="1">
      <alignment horizontal="center" vertical="center"/>
      <protection hidden="1"/>
    </xf>
    <xf numFmtId="0" fontId="12" fillId="10" borderId="5" xfId="0" applyFont="1" applyFill="1" applyBorder="1" applyAlignment="1" applyProtection="1">
      <alignment horizontal="center" vertical="center"/>
      <protection hidden="1"/>
    </xf>
    <xf numFmtId="0" fontId="13" fillId="3" borderId="3" xfId="0" applyFont="1" applyFill="1" applyBorder="1" applyAlignment="1" applyProtection="1">
      <alignment horizontal="center" wrapText="1"/>
      <protection hidden="1"/>
    </xf>
    <xf numFmtId="0" fontId="13" fillId="3" borderId="5" xfId="0" applyFont="1" applyFill="1" applyBorder="1" applyAlignment="1" applyProtection="1">
      <alignment horizontal="center" wrapText="1"/>
      <protection hidden="1"/>
    </xf>
    <xf numFmtId="0" fontId="13" fillId="3" borderId="4" xfId="0" applyFont="1" applyFill="1" applyBorder="1" applyAlignment="1" applyProtection="1">
      <alignment horizontal="center" wrapText="1"/>
      <protection hidden="1"/>
    </xf>
    <xf numFmtId="0" fontId="13" fillId="3" borderId="8" xfId="0" applyFont="1" applyFill="1" applyBorder="1" applyAlignment="1" applyProtection="1">
      <alignment horizontal="center" vertical="center" wrapText="1"/>
      <protection hidden="1"/>
    </xf>
    <xf numFmtId="0" fontId="13" fillId="3" borderId="9" xfId="0" applyFont="1" applyFill="1" applyBorder="1" applyAlignment="1" applyProtection="1">
      <alignment horizontal="center" vertical="center" wrapText="1"/>
      <protection hidden="1"/>
    </xf>
    <xf numFmtId="0" fontId="13" fillId="3" borderId="10" xfId="0" applyFont="1" applyFill="1" applyBorder="1" applyAlignment="1" applyProtection="1">
      <alignment horizontal="center" vertical="center" wrapText="1"/>
      <protection hidden="1"/>
    </xf>
    <xf numFmtId="2" fontId="12" fillId="10" borderId="11" xfId="0" applyNumberFormat="1" applyFont="1" applyFill="1" applyBorder="1" applyAlignment="1" applyProtection="1">
      <alignment horizontal="center"/>
      <protection hidden="1"/>
    </xf>
    <xf numFmtId="2" fontId="12" fillId="10" borderId="13" xfId="0" applyNumberFormat="1" applyFont="1" applyFill="1" applyBorder="1" applyAlignment="1" applyProtection="1">
      <alignment horizontal="center"/>
      <protection hidden="1"/>
    </xf>
    <xf numFmtId="2" fontId="48" fillId="10" borderId="13" xfId="0" applyNumberFormat="1" applyFont="1" applyFill="1" applyBorder="1" applyAlignment="1" applyProtection="1">
      <alignment horizontal="left" vertical="center"/>
      <protection hidden="1"/>
    </xf>
    <xf numFmtId="2" fontId="48" fillId="10" borderId="12" xfId="0" applyNumberFormat="1" applyFont="1" applyFill="1" applyBorder="1" applyAlignment="1" applyProtection="1">
      <alignment horizontal="left" vertical="center"/>
      <protection hidden="1"/>
    </xf>
    <xf numFmtId="2" fontId="16" fillId="12" borderId="1" xfId="0" applyNumberFormat="1" applyFont="1" applyFill="1" applyBorder="1" applyAlignment="1" applyProtection="1">
      <alignment horizontal="center"/>
      <protection hidden="1"/>
    </xf>
    <xf numFmtId="2" fontId="16" fillId="12" borderId="11" xfId="0" applyNumberFormat="1" applyFont="1" applyFill="1" applyBorder="1" applyAlignment="1" applyProtection="1">
      <alignment horizontal="center"/>
      <protection hidden="1"/>
    </xf>
    <xf numFmtId="2" fontId="49" fillId="0" borderId="11" xfId="0" applyNumberFormat="1" applyFont="1" applyFill="1" applyBorder="1" applyAlignment="1" applyProtection="1">
      <alignment horizontal="center"/>
      <protection hidden="1"/>
    </xf>
    <xf numFmtId="2" fontId="49" fillId="0" borderId="13" xfId="0" applyNumberFormat="1" applyFont="1" applyFill="1" applyBorder="1" applyAlignment="1" applyProtection="1">
      <alignment horizontal="center"/>
      <protection hidden="1"/>
    </xf>
    <xf numFmtId="2" fontId="49" fillId="0" borderId="12" xfId="0" applyNumberFormat="1" applyFont="1" applyFill="1" applyBorder="1" applyAlignment="1" applyProtection="1">
      <alignment horizontal="center"/>
      <protection hidden="1"/>
    </xf>
    <xf numFmtId="2" fontId="16" fillId="12" borderId="13" xfId="0" applyNumberFormat="1" applyFont="1" applyFill="1" applyBorder="1" applyAlignment="1" applyProtection="1">
      <alignment horizontal="center"/>
      <protection hidden="1"/>
    </xf>
    <xf numFmtId="2" fontId="16" fillId="12" borderId="12" xfId="0" applyNumberFormat="1" applyFont="1" applyFill="1" applyBorder="1" applyAlignment="1" applyProtection="1">
      <alignment horizontal="center"/>
      <protection hidden="1"/>
    </xf>
    <xf numFmtId="0" fontId="9" fillId="0" borderId="11" xfId="0" applyFont="1" applyFill="1" applyBorder="1" applyAlignment="1" applyProtection="1">
      <alignment horizontal="center"/>
      <protection hidden="1"/>
    </xf>
    <xf numFmtId="0" fontId="9" fillId="0" borderId="13" xfId="0" applyFont="1" applyFill="1" applyBorder="1" applyAlignment="1" applyProtection="1">
      <alignment horizontal="center"/>
      <protection hidden="1"/>
    </xf>
    <xf numFmtId="0" fontId="9" fillId="0" borderId="12" xfId="0" applyFont="1" applyFill="1" applyBorder="1" applyAlignment="1" applyProtection="1">
      <alignment horizontal="center"/>
      <protection hidden="1"/>
    </xf>
    <xf numFmtId="0" fontId="9" fillId="0" borderId="36" xfId="0" applyFont="1" applyFill="1" applyBorder="1" applyAlignment="1" applyProtection="1">
      <alignment horizontal="center"/>
      <protection hidden="1"/>
    </xf>
    <xf numFmtId="0" fontId="9" fillId="0" borderId="37" xfId="0" applyFont="1" applyFill="1" applyBorder="1" applyAlignment="1" applyProtection="1">
      <alignment horizontal="center"/>
      <protection hidden="1"/>
    </xf>
    <xf numFmtId="0" fontId="9" fillId="0" borderId="38" xfId="0" applyFont="1" applyFill="1" applyBorder="1" applyAlignment="1" applyProtection="1">
      <alignment horizontal="center"/>
      <protection hidden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colors>
    <mruColors>
      <color rgb="FFFF9900"/>
      <color rgb="FFF8CF5A"/>
      <color rgb="FFF0C06A"/>
      <color rgb="FFF7DFB3"/>
      <color rgb="FFF5D499"/>
      <color rgb="FFF2C97E"/>
      <color rgb="FFFF0000"/>
      <color rgb="FFA99E67"/>
      <color rgb="FFB3A979"/>
      <color rgb="FFED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180974</xdr:colOff>
      <xdr:row>2</xdr:row>
      <xdr:rowOff>133351</xdr:rowOff>
    </xdr:from>
    <xdr:to>
      <xdr:col>3</xdr:col>
      <xdr:colOff>114299</xdr:colOff>
      <xdr:row>10</xdr:row>
      <xdr:rowOff>47626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4" y="552451"/>
          <a:ext cx="2276475" cy="16002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5</xdr:row>
          <xdr:rowOff>171450</xdr:rowOff>
        </xdr:from>
        <xdr:to>
          <xdr:col>16</xdr:col>
          <xdr:colOff>114300</xdr:colOff>
          <xdr:row>7</xdr:row>
          <xdr:rowOff>66675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5</xdr:row>
          <xdr:rowOff>180975</xdr:rowOff>
        </xdr:from>
        <xdr:to>
          <xdr:col>13</xdr:col>
          <xdr:colOff>95250</xdr:colOff>
          <xdr:row>7</xdr:row>
          <xdr:rowOff>76200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247650</xdr:colOff>
          <xdr:row>6</xdr:row>
          <xdr:rowOff>171450</xdr:rowOff>
        </xdr:from>
        <xdr:to>
          <xdr:col>13</xdr:col>
          <xdr:colOff>104775</xdr:colOff>
          <xdr:row>8</xdr:row>
          <xdr:rowOff>66675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6</xdr:row>
          <xdr:rowOff>171450</xdr:rowOff>
        </xdr:from>
        <xdr:to>
          <xdr:col>16</xdr:col>
          <xdr:colOff>142875</xdr:colOff>
          <xdr:row>8</xdr:row>
          <xdr:rowOff>66675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5</xdr:row>
          <xdr:rowOff>171450</xdr:rowOff>
        </xdr:from>
        <xdr:to>
          <xdr:col>19</xdr:col>
          <xdr:colOff>19050</xdr:colOff>
          <xdr:row>7</xdr:row>
          <xdr:rowOff>66675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200025</xdr:colOff>
          <xdr:row>6</xdr:row>
          <xdr:rowOff>171450</xdr:rowOff>
        </xdr:from>
        <xdr:to>
          <xdr:col>19</xdr:col>
          <xdr:colOff>142875</xdr:colOff>
          <xdr:row>8</xdr:row>
          <xdr:rowOff>66675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219075</xdr:colOff>
      <xdr:row>11</xdr:row>
      <xdr:rowOff>57150</xdr:rowOff>
    </xdr:from>
    <xdr:to>
      <xdr:col>8</xdr:col>
      <xdr:colOff>352425</xdr:colOff>
      <xdr:row>11</xdr:row>
      <xdr:rowOff>177800</xdr:rowOff>
    </xdr:to>
    <xdr:sp macro="" textlink="">
      <xdr:nvSpPr>
        <xdr:cNvPr id="19" name="Pfeil: nach unt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534025" y="2333625"/>
          <a:ext cx="133350" cy="120650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380093</xdr:colOff>
      <xdr:row>9</xdr:row>
      <xdr:rowOff>180544</xdr:rowOff>
    </xdr:from>
    <xdr:to>
      <xdr:col>5</xdr:col>
      <xdr:colOff>562622</xdr:colOff>
      <xdr:row>11</xdr:row>
      <xdr:rowOff>26662</xdr:rowOff>
    </xdr:to>
    <xdr:sp macro="" textlink="">
      <xdr:nvSpPr>
        <xdr:cNvPr id="22" name="Pfeil: nach unt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-5280000">
          <a:off x="3586774" y="2088788"/>
          <a:ext cx="246168" cy="182529"/>
        </a:xfrm>
        <a:prstGeom prst="downArrow">
          <a:avLst/>
        </a:prstGeom>
        <a:solidFill>
          <a:schemeClr val="accent3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t"/>
        <a:lstStyle/>
        <a:p>
          <a:pPr algn="l"/>
          <a:r>
            <a:rPr lang="de-DE" sz="1200">
              <a:gradFill>
                <a:gsLst>
                  <a:gs pos="50024">
                    <a:schemeClr val="bg2">
                      <a:lumMod val="50000"/>
                    </a:schemeClr>
                  </a:gs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2700000" scaled="0"/>
              </a:gradFill>
            </a:rPr>
            <a:t>→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6</xdr:row>
          <xdr:rowOff>161925</xdr:rowOff>
        </xdr:from>
        <xdr:to>
          <xdr:col>22</xdr:col>
          <xdr:colOff>171450</xdr:colOff>
          <xdr:row>8</xdr:row>
          <xdr:rowOff>57150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0</xdr:row>
          <xdr:rowOff>47625</xdr:rowOff>
        </xdr:from>
        <xdr:to>
          <xdr:col>13</xdr:col>
          <xdr:colOff>352425</xdr:colOff>
          <xdr:row>1</xdr:row>
          <xdr:rowOff>152400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9900" mc:Ignorable="a14" a14:legacySpreadsheetColorIndex="52"/>
                  </a:solidFill>
                </a14:hiddenFill>
              </a:ext>
              <a:ext uri="{91240B29-F687-4F45-9708-019B960494DF}">
                <a14:hiddenLine w="254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142874</xdr:colOff>
      <xdr:row>10</xdr:row>
      <xdr:rowOff>0</xdr:rowOff>
    </xdr:from>
    <xdr:to>
      <xdr:col>22</xdr:col>
      <xdr:colOff>257175</xdr:colOff>
      <xdr:row>10</xdr:row>
      <xdr:rowOff>171449</xdr:rowOff>
    </xdr:to>
    <xdr:sp macro="" textlink="">
      <xdr:nvSpPr>
        <xdr:cNvPr id="17" name="Pfeil: nach recht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1677649" y="2133600"/>
          <a:ext cx="114301" cy="171449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2</xdr:row>
          <xdr:rowOff>19050</xdr:rowOff>
        </xdr:from>
        <xdr:to>
          <xdr:col>13</xdr:col>
          <xdr:colOff>371475</xdr:colOff>
          <xdr:row>3</xdr:row>
          <xdr:rowOff>171450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1270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152400</xdr:colOff>
      <xdr:row>6</xdr:row>
      <xdr:rowOff>190499</xdr:rowOff>
    </xdr:from>
    <xdr:to>
      <xdr:col>9</xdr:col>
      <xdr:colOff>266703</xdr:colOff>
      <xdr:row>7</xdr:row>
      <xdr:rowOff>104772</xdr:rowOff>
    </xdr:to>
    <xdr:sp macro="" textlink="">
      <xdr:nvSpPr>
        <xdr:cNvPr id="21" name="Pfeil: nach recht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-5400000">
          <a:off x="5700715" y="1481134"/>
          <a:ext cx="142873" cy="114303"/>
        </a:xfrm>
        <a:prstGeom prst="downArrow">
          <a:avLst/>
        </a:prstGeom>
        <a:solidFill>
          <a:sysClr val="windowText" lastClr="000000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oneCellAnchor>
    <xdr:from>
      <xdr:col>20</xdr:col>
      <xdr:colOff>171450</xdr:colOff>
      <xdr:row>6</xdr:row>
      <xdr:rowOff>219075</xdr:rowOff>
    </xdr:from>
    <xdr:ext cx="184731" cy="264560"/>
    <xdr:sp macro="" textlink="">
      <xdr:nvSpPr>
        <xdr:cNvPr id="24" name="Textfeld 23"/>
        <xdr:cNvSpPr txBox="1"/>
      </xdr:nvSpPr>
      <xdr:spPr>
        <a:xfrm>
          <a:off x="10658475" y="1876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12</xdr:col>
      <xdr:colOff>238125</xdr:colOff>
      <xdr:row>8</xdr:row>
      <xdr:rowOff>28574</xdr:rowOff>
    </xdr:from>
    <xdr:to>
      <xdr:col>12</xdr:col>
      <xdr:colOff>361953</xdr:colOff>
      <xdr:row>8</xdr:row>
      <xdr:rowOff>180972</xdr:rowOff>
    </xdr:to>
    <xdr:sp macro="" textlink="">
      <xdr:nvSpPr>
        <xdr:cNvPr id="25" name="Pfeil: nach recht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-5400000">
          <a:off x="7129465" y="1776409"/>
          <a:ext cx="152398" cy="123828"/>
        </a:xfrm>
        <a:prstGeom prst="downArrow">
          <a:avLst/>
        </a:prstGeom>
        <a:solidFill>
          <a:sysClr val="windowText" lastClr="000000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5</xdr:col>
      <xdr:colOff>619126</xdr:colOff>
      <xdr:row>8</xdr:row>
      <xdr:rowOff>38100</xdr:rowOff>
    </xdr:from>
    <xdr:to>
      <xdr:col>5</xdr:col>
      <xdr:colOff>1333500</xdr:colOff>
      <xdr:row>11</xdr:row>
      <xdr:rowOff>180975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4276" y="1771650"/>
          <a:ext cx="714374" cy="742950"/>
        </a:xfrm>
        <a:prstGeom prst="rect">
          <a:avLst/>
        </a:prstGeom>
      </xdr:spPr>
    </xdr:pic>
    <xdr:clientData/>
  </xdr:twoCellAnchor>
  <xdr:twoCellAnchor>
    <xdr:from>
      <xdr:col>22</xdr:col>
      <xdr:colOff>142875</xdr:colOff>
      <xdr:row>12</xdr:row>
      <xdr:rowOff>28574</xdr:rowOff>
    </xdr:from>
    <xdr:to>
      <xdr:col>22</xdr:col>
      <xdr:colOff>295275</xdr:colOff>
      <xdr:row>12</xdr:row>
      <xdr:rowOff>190499</xdr:rowOff>
    </xdr:to>
    <xdr:sp macro="" textlink="">
      <xdr:nvSpPr>
        <xdr:cNvPr id="23" name="Pfeil: nach recht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V="1">
          <a:off x="11677650" y="2562224"/>
          <a:ext cx="152400" cy="16192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23</xdr:col>
      <xdr:colOff>180975</xdr:colOff>
      <xdr:row>10</xdr:row>
      <xdr:rowOff>9525</xdr:rowOff>
    </xdr:from>
    <xdr:to>
      <xdr:col>23</xdr:col>
      <xdr:colOff>295276</xdr:colOff>
      <xdr:row>10</xdr:row>
      <xdr:rowOff>180974</xdr:rowOff>
    </xdr:to>
    <xdr:sp macro="" textlink="">
      <xdr:nvSpPr>
        <xdr:cNvPr id="28" name="Pfeil: nach recht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096750" y="2143125"/>
          <a:ext cx="114301" cy="171449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23</xdr:col>
      <xdr:colOff>152400</xdr:colOff>
      <xdr:row>12</xdr:row>
      <xdr:rowOff>28575</xdr:rowOff>
    </xdr:from>
    <xdr:to>
      <xdr:col>23</xdr:col>
      <xdr:colOff>304800</xdr:colOff>
      <xdr:row>12</xdr:row>
      <xdr:rowOff>190500</xdr:rowOff>
    </xdr:to>
    <xdr:sp macro="" textlink="">
      <xdr:nvSpPr>
        <xdr:cNvPr id="30" name="Pfeil: nach recht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flipV="1">
          <a:off x="12068175" y="2562225"/>
          <a:ext cx="152400" cy="161925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171450</xdr:colOff>
      <xdr:row>8</xdr:row>
      <xdr:rowOff>219075</xdr:rowOff>
    </xdr:from>
    <xdr:ext cx="184731" cy="264560"/>
    <xdr:sp macro="" textlink="">
      <xdr:nvSpPr>
        <xdr:cNvPr id="5" name="Textfeld 4"/>
        <xdr:cNvSpPr txBox="1"/>
      </xdr:nvSpPr>
      <xdr:spPr>
        <a:xfrm>
          <a:off x="8915400" y="1790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hyperlink" Target="http://www.harboeck.de/" TargetMode="External"/><Relationship Id="rId1" Type="http://schemas.openxmlformats.org/officeDocument/2006/relationships/hyperlink" Target="mailto:alois@harboeck.de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R314"/>
  <sheetViews>
    <sheetView showGridLines="0" showZeros="0" tabSelected="1" zoomScaleNormal="100" workbookViewId="0">
      <selection activeCell="S2" sqref="S2:W2"/>
    </sheetView>
  </sheetViews>
  <sheetFormatPr baseColWidth="10" defaultRowHeight="15.75" x14ac:dyDescent="0.25"/>
  <cols>
    <col min="1" max="1" width="8.7109375" style="55" customWidth="1"/>
    <col min="2" max="2" width="20.7109375" style="8" customWidth="1"/>
    <col min="3" max="3" width="5.7109375" style="8" customWidth="1"/>
    <col min="4" max="4" width="7.7109375" style="8" customWidth="1"/>
    <col min="5" max="5" width="5.7109375" style="8" customWidth="1"/>
    <col min="6" max="6" width="25.7109375" style="8" customWidth="1"/>
    <col min="7" max="9" width="5.7109375" style="1" customWidth="1"/>
    <col min="10" max="13" width="6.7109375" style="1" customWidth="1"/>
    <col min="14" max="16" width="5.7109375" style="1" customWidth="1"/>
    <col min="17" max="17" width="6.5703125" style="1" customWidth="1"/>
    <col min="18" max="18" width="6.42578125" style="1" customWidth="1"/>
    <col min="19" max="21" width="6.28515625" style="1" customWidth="1"/>
    <col min="22" max="23" width="5.7109375" style="1" customWidth="1"/>
    <col min="24" max="24" width="6.7109375" style="1" customWidth="1"/>
    <col min="25" max="26" width="4.28515625" style="1" customWidth="1"/>
    <col min="27" max="27" width="14.5703125" style="1" customWidth="1"/>
    <col min="28" max="28" width="8.85546875" style="1" customWidth="1"/>
    <col min="29" max="29" width="10.5703125" style="1" customWidth="1"/>
    <col min="30" max="31" width="5" style="1" customWidth="1"/>
    <col min="32" max="32" width="7.85546875" style="1" customWidth="1"/>
    <col min="33" max="33" width="6.28515625" style="1" customWidth="1"/>
    <col min="34" max="34" width="5" style="1" customWidth="1"/>
    <col min="35" max="35" width="4.5703125" style="1" customWidth="1"/>
    <col min="36" max="37" width="5" style="1" customWidth="1"/>
    <col min="38" max="38" width="21.28515625" style="1" customWidth="1"/>
    <col min="39" max="39" width="22.42578125" style="1" bestFit="1" customWidth="1"/>
    <col min="40" max="16384" width="11.42578125" style="1"/>
  </cols>
  <sheetData>
    <row r="1" spans="1:44" ht="20.100000000000001" customHeight="1" x14ac:dyDescent="0.3">
      <c r="A1" s="167" t="s">
        <v>152</v>
      </c>
      <c r="B1" s="168"/>
      <c r="C1" s="168"/>
      <c r="D1" s="168"/>
      <c r="E1" s="74"/>
      <c r="F1" s="95" t="s">
        <v>96</v>
      </c>
      <c r="G1" s="186" t="s">
        <v>97</v>
      </c>
      <c r="H1" s="187"/>
      <c r="I1" s="174"/>
      <c r="J1" s="174"/>
      <c r="K1" s="174"/>
      <c r="L1" s="174"/>
      <c r="M1" s="174"/>
      <c r="N1" s="171" t="s">
        <v>202</v>
      </c>
      <c r="O1" s="171"/>
      <c r="P1" s="172"/>
      <c r="Q1" s="190" t="s">
        <v>98</v>
      </c>
      <c r="R1" s="191"/>
      <c r="S1" s="189">
        <f ca="1">TODAY()</f>
        <v>44766</v>
      </c>
      <c r="T1" s="189"/>
      <c r="U1" s="189"/>
      <c r="V1" s="114"/>
      <c r="W1" s="114"/>
      <c r="X1" s="115">
        <f ca="1">NOW()</f>
        <v>44766.588275578702</v>
      </c>
      <c r="Y1" s="91"/>
      <c r="Z1" s="91"/>
      <c r="AA1" s="91"/>
      <c r="AB1" s="91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</row>
    <row r="2" spans="1:44" ht="15.95" customHeight="1" x14ac:dyDescent="0.25">
      <c r="A2" s="75"/>
      <c r="B2" s="24"/>
      <c r="C2" s="24"/>
      <c r="D2" s="25"/>
      <c r="E2" s="25"/>
      <c r="F2" s="68" t="s">
        <v>135</v>
      </c>
      <c r="G2" s="188" t="s">
        <v>99</v>
      </c>
      <c r="H2" s="163"/>
      <c r="I2" s="175"/>
      <c r="J2" s="175"/>
      <c r="K2" s="175"/>
      <c r="L2" s="175"/>
      <c r="M2" s="175"/>
      <c r="N2" s="170"/>
      <c r="O2" s="170"/>
      <c r="P2" s="173"/>
      <c r="Q2" s="192" t="s">
        <v>100</v>
      </c>
      <c r="R2" s="193"/>
      <c r="S2" s="175"/>
      <c r="T2" s="175"/>
      <c r="U2" s="175"/>
      <c r="V2" s="175"/>
      <c r="W2" s="175"/>
      <c r="X2" s="110"/>
      <c r="Y2" s="170"/>
      <c r="Z2" s="170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</row>
    <row r="3" spans="1:44" ht="15.95" customHeight="1" x14ac:dyDescent="0.3">
      <c r="A3" s="76"/>
      <c r="B3" s="26"/>
      <c r="C3" s="26"/>
      <c r="D3" s="26"/>
      <c r="E3" s="26"/>
      <c r="F3" s="68" t="s">
        <v>136</v>
      </c>
      <c r="G3" s="188" t="s">
        <v>103</v>
      </c>
      <c r="H3" s="163"/>
      <c r="I3" s="194"/>
      <c r="J3" s="194"/>
      <c r="K3" s="194"/>
      <c r="L3" s="194"/>
      <c r="M3" s="194"/>
      <c r="N3" s="170" t="s">
        <v>201</v>
      </c>
      <c r="O3" s="170"/>
      <c r="P3" s="173"/>
      <c r="Q3" s="180" t="s">
        <v>101</v>
      </c>
      <c r="R3" s="181"/>
      <c r="S3" s="194"/>
      <c r="T3" s="194"/>
      <c r="U3" s="194"/>
      <c r="V3" s="194"/>
      <c r="W3" s="194"/>
      <c r="X3" s="110"/>
      <c r="Y3" s="170"/>
      <c r="Z3" s="170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</row>
    <row r="4" spans="1:44" s="3" customFormat="1" ht="15.95" customHeight="1" x14ac:dyDescent="0.3">
      <c r="A4" s="76"/>
      <c r="B4" s="26"/>
      <c r="C4" s="26"/>
      <c r="D4" s="26"/>
      <c r="E4" s="26"/>
      <c r="F4" s="68" t="s">
        <v>144</v>
      </c>
      <c r="G4" s="188" t="s">
        <v>132</v>
      </c>
      <c r="H4" s="163"/>
      <c r="I4" s="175"/>
      <c r="J4" s="175"/>
      <c r="K4" s="175"/>
      <c r="L4" s="175"/>
      <c r="M4" s="175"/>
      <c r="N4" s="184"/>
      <c r="O4" s="184"/>
      <c r="P4" s="185"/>
      <c r="Q4" s="180" t="s">
        <v>102</v>
      </c>
      <c r="R4" s="181"/>
      <c r="S4" s="175"/>
      <c r="T4" s="175"/>
      <c r="U4" s="175"/>
      <c r="V4" s="175"/>
      <c r="W4" s="175"/>
      <c r="X4" s="113"/>
      <c r="Y4" s="170"/>
      <c r="Z4" s="170"/>
      <c r="AA4" s="7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.95" customHeight="1" x14ac:dyDescent="0.3">
      <c r="A5" s="76"/>
      <c r="B5" s="26"/>
      <c r="C5" s="26"/>
      <c r="D5" s="26"/>
      <c r="E5" s="26"/>
      <c r="F5" s="68" t="s">
        <v>137</v>
      </c>
      <c r="G5" s="217" t="s">
        <v>17</v>
      </c>
      <c r="H5" s="218"/>
      <c r="I5" s="218"/>
      <c r="J5" s="218"/>
      <c r="K5" s="218"/>
      <c r="L5" s="218"/>
      <c r="M5" s="218"/>
      <c r="N5" s="221" t="s">
        <v>161</v>
      </c>
      <c r="O5" s="221"/>
      <c r="P5" s="222"/>
      <c r="Q5" s="180" t="s">
        <v>104</v>
      </c>
      <c r="R5" s="181"/>
      <c r="S5" s="194"/>
      <c r="T5" s="194"/>
      <c r="U5" s="194"/>
      <c r="V5" s="194"/>
      <c r="W5" s="194"/>
      <c r="X5" s="112"/>
      <c r="Y5" s="170"/>
      <c r="Z5" s="170"/>
      <c r="AA5" s="2"/>
      <c r="AB5" s="7"/>
      <c r="AC5" s="7"/>
      <c r="AD5" s="9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</row>
    <row r="6" spans="1:44" ht="18" customHeight="1" x14ac:dyDescent="0.3">
      <c r="A6" s="76"/>
      <c r="B6" s="26"/>
      <c r="C6" s="26"/>
      <c r="D6" s="26"/>
      <c r="E6" s="124" t="s">
        <v>141</v>
      </c>
      <c r="F6" s="69" t="s">
        <v>139</v>
      </c>
      <c r="G6" s="219"/>
      <c r="H6" s="220"/>
      <c r="I6" s="220"/>
      <c r="J6" s="220"/>
      <c r="K6" s="220"/>
      <c r="L6" s="220"/>
      <c r="M6" s="220"/>
      <c r="N6" s="223"/>
      <c r="O6" s="223"/>
      <c r="P6" s="224"/>
      <c r="Q6" s="180" t="s">
        <v>159</v>
      </c>
      <c r="R6" s="181"/>
      <c r="S6" s="216"/>
      <c r="T6" s="216"/>
      <c r="U6" s="216"/>
      <c r="V6" s="216"/>
      <c r="W6" s="216"/>
      <c r="X6" s="116"/>
      <c r="Y6" s="72"/>
      <c r="Z6" s="72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44" ht="18" customHeight="1" x14ac:dyDescent="0.3">
      <c r="A7" s="76"/>
      <c r="B7" s="26"/>
      <c r="C7" s="26"/>
      <c r="D7" s="233" t="s">
        <v>142</v>
      </c>
      <c r="E7" s="233"/>
      <c r="F7" s="93" t="s">
        <v>138</v>
      </c>
      <c r="G7" s="247" t="s">
        <v>149</v>
      </c>
      <c r="H7" s="248"/>
      <c r="I7" s="249"/>
      <c r="J7" s="118"/>
      <c r="K7" s="182" t="s">
        <v>27</v>
      </c>
      <c r="L7" s="183"/>
      <c r="M7" s="117"/>
      <c r="N7" s="62" t="s">
        <v>11</v>
      </c>
      <c r="O7" s="62"/>
      <c r="P7" s="63"/>
      <c r="Q7" s="123" t="s">
        <v>13</v>
      </c>
      <c r="R7" s="123"/>
      <c r="S7" s="123"/>
      <c r="T7" s="176" t="s">
        <v>19</v>
      </c>
      <c r="U7" s="176"/>
      <c r="V7" s="176"/>
      <c r="W7" s="176"/>
      <c r="X7" s="178"/>
      <c r="Y7" s="153"/>
      <c r="Z7" s="153"/>
      <c r="AA7" s="15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</row>
    <row r="8" spans="1:44" ht="18" customHeight="1" x14ac:dyDescent="0.3">
      <c r="A8" s="76"/>
      <c r="B8" s="26"/>
      <c r="C8" s="26"/>
      <c r="D8" s="227"/>
      <c r="E8" s="227"/>
      <c r="F8" s="94"/>
      <c r="G8" s="250" t="s">
        <v>150</v>
      </c>
      <c r="H8" s="251"/>
      <c r="I8" s="252"/>
      <c r="J8" s="119"/>
      <c r="K8" s="182" t="s">
        <v>8</v>
      </c>
      <c r="L8" s="183"/>
      <c r="M8" s="64"/>
      <c r="N8" s="65" t="s">
        <v>12</v>
      </c>
      <c r="O8" s="65"/>
      <c r="P8" s="64"/>
      <c r="Q8" s="65" t="s">
        <v>14</v>
      </c>
      <c r="R8" s="65"/>
      <c r="S8" s="64"/>
      <c r="T8" s="177" t="s">
        <v>143</v>
      </c>
      <c r="U8" s="177"/>
      <c r="V8" s="177"/>
      <c r="W8" s="177" t="s">
        <v>15</v>
      </c>
      <c r="X8" s="179"/>
      <c r="Y8" s="153"/>
      <c r="Z8" s="153"/>
      <c r="AA8" s="16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</row>
    <row r="9" spans="1:44" ht="15.95" customHeight="1" x14ac:dyDescent="0.3">
      <c r="A9" s="76"/>
      <c r="B9" s="26"/>
      <c r="C9" s="55"/>
      <c r="D9" s="55"/>
      <c r="E9" s="239" t="s">
        <v>155</v>
      </c>
      <c r="F9" s="240"/>
      <c r="G9" s="120"/>
      <c r="H9" s="121"/>
      <c r="I9" s="262" t="s">
        <v>158</v>
      </c>
      <c r="J9" s="262"/>
      <c r="K9" s="262"/>
      <c r="L9" s="262"/>
      <c r="M9" s="263"/>
      <c r="N9" s="70">
        <f>SUM(' Dropdown-Listenfeld '!N5:N36)</f>
        <v>0</v>
      </c>
      <c r="O9" s="70">
        <f>SUM(' Dropdown-Listenfeld '!O5:O36)</f>
        <v>0</v>
      </c>
      <c r="P9" s="70">
        <f>SUM(' Dropdown-Listenfeld '!P5:P36)</f>
        <v>0</v>
      </c>
      <c r="Q9" s="70">
        <f>SUM(' Dropdown-Listenfeld '!Q5:Q36)</f>
        <v>0</v>
      </c>
      <c r="R9" s="70">
        <f>SUM(' Dropdown-Listenfeld '!R5:R36)</f>
        <v>0</v>
      </c>
      <c r="S9" s="70">
        <f>SUM(' Dropdown-Listenfeld '!S5:S36)</f>
        <v>0</v>
      </c>
      <c r="T9" s="70">
        <f>SUM(' Dropdown-Listenfeld '!T5:T36)</f>
        <v>0</v>
      </c>
      <c r="U9" s="70">
        <f>SUM(' Dropdown-Listenfeld '!U5:U36)</f>
        <v>0</v>
      </c>
      <c r="V9" s="231" t="s">
        <v>18</v>
      </c>
      <c r="W9" s="231"/>
      <c r="X9" s="232"/>
      <c r="Y9" s="169"/>
      <c r="Z9" s="169"/>
      <c r="AA9" s="16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</row>
    <row r="10" spans="1:44" ht="15.95" customHeight="1" x14ac:dyDescent="0.25">
      <c r="A10" s="92"/>
      <c r="B10" s="93"/>
      <c r="C10" s="55"/>
      <c r="D10" s="55"/>
      <c r="E10" s="241" t="s">
        <v>154</v>
      </c>
      <c r="F10" s="242"/>
      <c r="G10" s="253" t="s">
        <v>148</v>
      </c>
      <c r="H10" s="254"/>
      <c r="I10" s="254"/>
      <c r="J10" s="254"/>
      <c r="K10" s="254"/>
      <c r="L10" s="255">
        <f>SUM(J18:M48)</f>
        <v>0</v>
      </c>
      <c r="M10" s="256"/>
      <c r="N10" s="230" t="s">
        <v>22</v>
      </c>
      <c r="O10" s="230"/>
      <c r="P10" s="230"/>
      <c r="Q10" s="230"/>
      <c r="R10" s="230"/>
      <c r="S10" s="230"/>
      <c r="T10" s="230"/>
      <c r="U10" s="230"/>
      <c r="V10" s="151" t="s">
        <v>16</v>
      </c>
      <c r="W10" s="151"/>
      <c r="X10" s="152"/>
      <c r="Y10" s="169"/>
      <c r="Z10" s="169"/>
      <c r="AA10" s="23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</row>
    <row r="11" spans="1:44" ht="15.95" customHeight="1" x14ac:dyDescent="0.25">
      <c r="A11" s="88"/>
      <c r="B11" s="89"/>
      <c r="C11" s="55"/>
      <c r="D11" s="55"/>
      <c r="E11" s="243" t="s">
        <v>153</v>
      </c>
      <c r="F11" s="244"/>
      <c r="G11" s="104"/>
      <c r="H11" s="105"/>
      <c r="I11" s="105"/>
      <c r="J11" s="257" t="s">
        <v>160</v>
      </c>
      <c r="K11" s="257"/>
      <c r="L11" s="257"/>
      <c r="M11" s="258"/>
      <c r="N11" s="259" t="s">
        <v>204</v>
      </c>
      <c r="O11" s="260"/>
      <c r="P11" s="260"/>
      <c r="Q11" s="260"/>
      <c r="R11" s="260"/>
      <c r="S11" s="260"/>
      <c r="T11" s="260"/>
      <c r="U11" s="261"/>
      <c r="V11" s="106" t="s">
        <v>7</v>
      </c>
      <c r="W11" s="151"/>
      <c r="X11" s="152"/>
      <c r="Y11" s="7"/>
      <c r="Z11" s="7"/>
      <c r="AA11" s="20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</row>
    <row r="12" spans="1:44" ht="15.95" customHeight="1" x14ac:dyDescent="0.25">
      <c r="A12" s="111" t="s">
        <v>7</v>
      </c>
      <c r="B12" s="237" t="s">
        <v>200</v>
      </c>
      <c r="C12" s="238"/>
      <c r="D12" s="98">
        <f>SUM(D17:D48)</f>
        <v>0</v>
      </c>
      <c r="E12" s="225" t="s">
        <v>151</v>
      </c>
      <c r="F12" s="226"/>
      <c r="G12" s="245" t="s">
        <v>30</v>
      </c>
      <c r="H12" s="246"/>
      <c r="I12" s="246"/>
      <c r="J12" s="103">
        <f>SUM(J18:J48)</f>
        <v>0</v>
      </c>
      <c r="K12" s="103">
        <f>SUM(K18:K48)</f>
        <v>0</v>
      </c>
      <c r="L12" s="103">
        <f>SUM(L18:L48)</f>
        <v>0</v>
      </c>
      <c r="M12" s="108">
        <f>SUM(M18:M48)</f>
        <v>0</v>
      </c>
      <c r="N12" s="109" t="s">
        <v>140</v>
      </c>
      <c r="O12" s="109" t="s">
        <v>2</v>
      </c>
      <c r="P12" s="109" t="s">
        <v>20</v>
      </c>
      <c r="Q12" s="109" t="s">
        <v>3</v>
      </c>
      <c r="R12" s="109" t="s">
        <v>4</v>
      </c>
      <c r="S12" s="109" t="s">
        <v>21</v>
      </c>
      <c r="T12" s="109" t="s">
        <v>5</v>
      </c>
      <c r="U12" s="109" t="s">
        <v>6</v>
      </c>
      <c r="V12" s="234" t="s">
        <v>25</v>
      </c>
      <c r="W12" s="125">
        <v>40</v>
      </c>
      <c r="X12" s="126">
        <v>25</v>
      </c>
      <c r="Y12" s="83"/>
      <c r="Z12" s="77"/>
      <c r="AA12" s="19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</row>
    <row r="13" spans="1:44" s="3" customFormat="1" ht="18.399999999999999" customHeight="1" x14ac:dyDescent="0.3">
      <c r="A13" s="228" t="s">
        <v>1</v>
      </c>
      <c r="B13" s="197" t="s">
        <v>0</v>
      </c>
      <c r="C13" s="195" t="s">
        <v>26</v>
      </c>
      <c r="D13" s="205" t="s">
        <v>91</v>
      </c>
      <c r="E13" s="195" t="s">
        <v>23</v>
      </c>
      <c r="F13" s="199" t="s">
        <v>203</v>
      </c>
      <c r="G13" s="195" t="s">
        <v>199</v>
      </c>
      <c r="H13" s="207" t="s">
        <v>28</v>
      </c>
      <c r="I13" s="211" t="s">
        <v>29</v>
      </c>
      <c r="J13" s="201" t="s">
        <v>92</v>
      </c>
      <c r="K13" s="201" t="s">
        <v>93</v>
      </c>
      <c r="L13" s="209" t="s">
        <v>5</v>
      </c>
      <c r="M13" s="209" t="s">
        <v>6</v>
      </c>
      <c r="N13" s="203" t="s">
        <v>205</v>
      </c>
      <c r="O13" s="203" t="s">
        <v>207</v>
      </c>
      <c r="P13" s="203" t="s">
        <v>24</v>
      </c>
      <c r="Q13" s="203" t="s">
        <v>208</v>
      </c>
      <c r="R13" s="203" t="s">
        <v>206</v>
      </c>
      <c r="S13" s="203" t="s">
        <v>24</v>
      </c>
      <c r="T13" s="203" t="s">
        <v>105</v>
      </c>
      <c r="U13" s="203" t="s">
        <v>176</v>
      </c>
      <c r="V13" s="235"/>
      <c r="W13" s="96"/>
      <c r="X13" s="97"/>
      <c r="Y13" s="155"/>
      <c r="Z13" s="155"/>
      <c r="AA13" s="19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s="4" customFormat="1" ht="18.399999999999999" customHeight="1" x14ac:dyDescent="0.25">
      <c r="A14" s="228"/>
      <c r="B14" s="197"/>
      <c r="C14" s="195"/>
      <c r="D14" s="205"/>
      <c r="E14" s="195"/>
      <c r="F14" s="199"/>
      <c r="G14" s="195"/>
      <c r="H14" s="207"/>
      <c r="I14" s="211"/>
      <c r="J14" s="201"/>
      <c r="K14" s="201"/>
      <c r="L14" s="209"/>
      <c r="M14" s="209"/>
      <c r="N14" s="203"/>
      <c r="O14" s="203"/>
      <c r="P14" s="203"/>
      <c r="Q14" s="203"/>
      <c r="R14" s="203"/>
      <c r="S14" s="203"/>
      <c r="T14" s="203"/>
      <c r="U14" s="203"/>
      <c r="V14" s="235"/>
      <c r="W14" s="156" t="s">
        <v>9</v>
      </c>
      <c r="X14" s="159" t="s">
        <v>10</v>
      </c>
      <c r="Y14" s="166"/>
      <c r="Z14" s="166"/>
      <c r="AA14" s="2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</row>
    <row r="15" spans="1:44" s="4" customFormat="1" ht="18.399999999999999" customHeight="1" x14ac:dyDescent="0.25">
      <c r="A15" s="228"/>
      <c r="B15" s="197"/>
      <c r="C15" s="195"/>
      <c r="D15" s="205"/>
      <c r="E15" s="195"/>
      <c r="F15" s="199"/>
      <c r="G15" s="195"/>
      <c r="H15" s="207"/>
      <c r="I15" s="211"/>
      <c r="J15" s="201"/>
      <c r="K15" s="201"/>
      <c r="L15" s="209"/>
      <c r="M15" s="209"/>
      <c r="N15" s="203"/>
      <c r="O15" s="203"/>
      <c r="P15" s="203"/>
      <c r="Q15" s="203"/>
      <c r="R15" s="203"/>
      <c r="S15" s="203"/>
      <c r="T15" s="203"/>
      <c r="U15" s="203"/>
      <c r="V15" s="235"/>
      <c r="W15" s="157"/>
      <c r="X15" s="160"/>
      <c r="Y15" s="164"/>
      <c r="Z15" s="164"/>
      <c r="AA15" s="10"/>
      <c r="AB15" s="7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</row>
    <row r="16" spans="1:44" s="4" customFormat="1" ht="18.399999999999999" customHeight="1" thickBot="1" x14ac:dyDescent="0.3">
      <c r="A16" s="229"/>
      <c r="B16" s="198"/>
      <c r="C16" s="196"/>
      <c r="D16" s="206"/>
      <c r="E16" s="196"/>
      <c r="F16" s="200"/>
      <c r="G16" s="196"/>
      <c r="H16" s="208"/>
      <c r="I16" s="212"/>
      <c r="J16" s="202"/>
      <c r="K16" s="202"/>
      <c r="L16" s="210"/>
      <c r="M16" s="210"/>
      <c r="N16" s="204"/>
      <c r="O16" s="204"/>
      <c r="P16" s="204"/>
      <c r="Q16" s="204"/>
      <c r="R16" s="204"/>
      <c r="S16" s="204"/>
      <c r="T16" s="204"/>
      <c r="U16" s="204"/>
      <c r="V16" s="236"/>
      <c r="W16" s="158"/>
      <c r="X16" s="161"/>
      <c r="Y16" s="165"/>
      <c r="Z16" s="165"/>
      <c r="AA16" s="21"/>
      <c r="AB16" s="7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</row>
    <row r="17" spans="1:44" ht="6" customHeight="1" x14ac:dyDescent="0.3">
      <c r="A17" s="107"/>
      <c r="B17" s="99"/>
      <c r="C17" s="100"/>
      <c r="D17" s="101"/>
      <c r="E17" s="100"/>
      <c r="F17" s="100"/>
      <c r="G17" s="100"/>
      <c r="H17" s="100"/>
      <c r="I17" s="100"/>
      <c r="J17" s="101"/>
      <c r="K17" s="101"/>
      <c r="L17" s="101"/>
      <c r="M17" s="101"/>
      <c r="N17" s="100"/>
      <c r="O17" s="100"/>
      <c r="P17" s="100"/>
      <c r="Q17" s="100"/>
      <c r="R17" s="100"/>
      <c r="S17" s="100"/>
      <c r="T17" s="100"/>
      <c r="U17" s="102"/>
      <c r="V17" s="101"/>
      <c r="W17" s="101"/>
      <c r="X17" s="101"/>
      <c r="Y17" s="26"/>
      <c r="Z17" s="26"/>
      <c r="AA17" s="22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</row>
    <row r="18" spans="1:44" s="4" customFormat="1" ht="15" customHeight="1" x14ac:dyDescent="0.25">
      <c r="A18" s="148"/>
      <c r="B18" s="38"/>
      <c r="C18" s="66"/>
      <c r="D18" s="86" t="str">
        <f t="shared" ref="D18" si="0">IF(G18*H18*I18/1000/1000=0,"",G18*H18*I18/1000/1000)</f>
        <v/>
      </c>
      <c r="E18" s="67"/>
      <c r="F18" s="38"/>
      <c r="G18" s="37"/>
      <c r="H18" s="37"/>
      <c r="I18" s="37"/>
      <c r="J18" s="90" t="str">
        <f t="shared" ref="J18" si="1">IF(I18="","",IF(H18="","",IF(ISBLANK(G18),"",D18/G18*(N18+O18+P18))))</f>
        <v/>
      </c>
      <c r="K18" s="90" t="str">
        <f t="shared" ref="K18" si="2">IF(I18="","",IF(H18="","",IF(ISBLANK(G18),"",D18/G18*(Q18+R18+S18))))</f>
        <v/>
      </c>
      <c r="L18" s="90" t="str">
        <f t="shared" ref="L18" si="3">IF(H18="","",IF(I18="","",IF(ISBLANK(G18),"",D18/G18*T18)))</f>
        <v/>
      </c>
      <c r="M18" s="90" t="str">
        <f t="shared" ref="M18" si="4">IF(I18="","",IF(H18="","",IF(ISBLANK(G18),"",D18/G18*U18)))</f>
        <v/>
      </c>
      <c r="N18" s="37"/>
      <c r="O18" s="37"/>
      <c r="P18" s="37"/>
      <c r="Q18" s="37"/>
      <c r="R18" s="37"/>
      <c r="S18" s="37"/>
      <c r="T18" s="37"/>
      <c r="U18" s="37"/>
      <c r="V18" s="87">
        <f t="shared" ref="V18" si="5">SUM(N18:U18)</f>
        <v>0</v>
      </c>
      <c r="W18" s="87" t="str">
        <f>IF(D18="","",IF(W12="","",H18+(+$W$12)))</f>
        <v/>
      </c>
      <c r="X18" s="87" t="str">
        <f>IF(D18="","",IF(X12="","",I18+(+$X$12)))</f>
        <v/>
      </c>
      <c r="Y18" s="12"/>
      <c r="Z18" s="78"/>
      <c r="AA18" s="17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5"/>
      <c r="AO18" s="5"/>
      <c r="AP18" s="5"/>
      <c r="AQ18" s="5"/>
      <c r="AR18" s="5"/>
    </row>
    <row r="19" spans="1:44" s="4" customFormat="1" ht="15" customHeight="1" x14ac:dyDescent="0.25">
      <c r="A19" s="148"/>
      <c r="B19" s="38"/>
      <c r="C19" s="66"/>
      <c r="D19" s="86" t="str">
        <f t="shared" ref="D19:D20" si="6">IF(G19*H19*I19/1000/1000=0,"",G19*H19*I19/1000/1000)</f>
        <v/>
      </c>
      <c r="E19" s="67"/>
      <c r="F19" s="38"/>
      <c r="G19" s="37"/>
      <c r="H19" s="37"/>
      <c r="I19" s="37"/>
      <c r="J19" s="90" t="str">
        <f t="shared" ref="J19:J20" si="7">IF(I19="","",IF(H19="","",IF(ISBLANK(G19),"",D19/G19*(N19+O19+P19))))</f>
        <v/>
      </c>
      <c r="K19" s="90" t="str">
        <f t="shared" ref="K19:K20" si="8">IF(I19="","",IF(H19="","",IF(ISBLANK(G19),"",D19/G19*(Q19+R19+S19))))</f>
        <v/>
      </c>
      <c r="L19" s="90" t="str">
        <f t="shared" ref="L19:L20" si="9">IF(H19="","",IF(I19="","",IF(ISBLANK(G19),"",D19/G19*T19)))</f>
        <v/>
      </c>
      <c r="M19" s="90" t="str">
        <f t="shared" ref="M19:M20" si="10">IF(I19="","",IF(H19="","",IF(ISBLANK(G19),"",D19/G19*U19)))</f>
        <v/>
      </c>
      <c r="N19" s="37"/>
      <c r="O19" s="37"/>
      <c r="P19" s="37"/>
      <c r="Q19" s="37"/>
      <c r="R19" s="37"/>
      <c r="S19" s="37"/>
      <c r="T19" s="37"/>
      <c r="U19" s="37"/>
      <c r="V19" s="87">
        <f t="shared" ref="V19:V21" si="11">SUM(N19:U19)</f>
        <v>0</v>
      </c>
      <c r="W19" s="87" t="str">
        <f>IF(D19="","",IF(W12="","",H19+(+$W$12)))</f>
        <v/>
      </c>
      <c r="X19" s="87" t="str">
        <f>IF(D19="","",IF(X12="","",I19+(+$X$12)))</f>
        <v/>
      </c>
      <c r="Y19" s="84"/>
      <c r="Z19" s="79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5"/>
      <c r="AO19" s="5"/>
      <c r="AP19" s="5"/>
      <c r="AQ19" s="5"/>
      <c r="AR19" s="5"/>
    </row>
    <row r="20" spans="1:44" s="4" customFormat="1" ht="15" customHeight="1" x14ac:dyDescent="0.25">
      <c r="A20" s="148"/>
      <c r="B20" s="38"/>
      <c r="C20" s="66"/>
      <c r="D20" s="86" t="str">
        <f t="shared" si="6"/>
        <v/>
      </c>
      <c r="E20" s="67"/>
      <c r="F20" s="38"/>
      <c r="G20" s="37"/>
      <c r="H20" s="37"/>
      <c r="I20" s="37"/>
      <c r="J20" s="90" t="str">
        <f t="shared" si="7"/>
        <v/>
      </c>
      <c r="K20" s="90" t="str">
        <f t="shared" si="8"/>
        <v/>
      </c>
      <c r="L20" s="90" t="str">
        <f t="shared" si="9"/>
        <v/>
      </c>
      <c r="M20" s="90" t="str">
        <f t="shared" si="10"/>
        <v/>
      </c>
      <c r="N20" s="37"/>
      <c r="O20" s="37"/>
      <c r="P20" s="37"/>
      <c r="Q20" s="37"/>
      <c r="R20" s="37"/>
      <c r="S20" s="37"/>
      <c r="T20" s="37"/>
      <c r="U20" s="37"/>
      <c r="V20" s="87">
        <f t="shared" si="11"/>
        <v>0</v>
      </c>
      <c r="W20" s="87" t="str">
        <f>IF(D20="","",IF(W12="","",H20+(+$W$12)))</f>
        <v/>
      </c>
      <c r="X20" s="87" t="str">
        <f>IF(D20="","",IF(X12="","",I20+(+$X$12)))</f>
        <v/>
      </c>
      <c r="Y20" s="84"/>
      <c r="Z20" s="79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5"/>
      <c r="AO20" s="5"/>
      <c r="AP20" s="5"/>
      <c r="AQ20" s="5"/>
      <c r="AR20" s="5"/>
    </row>
    <row r="21" spans="1:44" s="4" customFormat="1" ht="15" x14ac:dyDescent="0.25">
      <c r="A21" s="148"/>
      <c r="B21" s="38"/>
      <c r="C21" s="66"/>
      <c r="D21" s="86" t="str">
        <f t="shared" ref="D21:D48" si="12">IF(G21*H21*I21/1000/1000=0,"",G21*H21*I21/1000/1000)</f>
        <v/>
      </c>
      <c r="E21" s="67"/>
      <c r="F21" s="38"/>
      <c r="G21" s="37"/>
      <c r="H21" s="37"/>
      <c r="I21" s="37"/>
      <c r="J21" s="90" t="str">
        <f t="shared" ref="J21:J48" si="13">IF(I21="","",IF(H21="","",IF(ISBLANK(G21),"",D21/G21*(N21+O21+P21))))</f>
        <v/>
      </c>
      <c r="K21" s="90" t="str">
        <f t="shared" ref="K21:K48" si="14">IF(I21="","",IF(H21="","",IF(ISBLANK(G21),"",D21/G21*(Q21+R21+S21))))</f>
        <v/>
      </c>
      <c r="L21" s="90" t="str">
        <f t="shared" ref="L21:L48" si="15">IF(H21="","",IF(I21="","",IF(ISBLANK(G21),"",D21/G21*T21)))</f>
        <v/>
      </c>
      <c r="M21" s="122" t="str">
        <f t="shared" ref="M21:M48" si="16">IF(I21="","",IF(H21="","",IF(ISBLANK(G21),"",D21/G21*U21)))</f>
        <v/>
      </c>
      <c r="N21" s="37"/>
      <c r="O21" s="37"/>
      <c r="P21" s="37"/>
      <c r="Q21" s="37"/>
      <c r="R21" s="37"/>
      <c r="S21" s="37"/>
      <c r="T21" s="37"/>
      <c r="U21" s="37"/>
      <c r="V21" s="87">
        <f t="shared" si="11"/>
        <v>0</v>
      </c>
      <c r="W21" s="87" t="str">
        <f>IF(D21="","",IF(W12="","",H21+(+$W$12)))</f>
        <v/>
      </c>
      <c r="X21" s="87" t="str">
        <f>IF(D21="","",IF(X12="","",I21+(+$X$12)))</f>
        <v/>
      </c>
      <c r="Y21" s="85"/>
      <c r="Z21" s="79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5"/>
      <c r="AO21" s="5"/>
      <c r="AP21" s="5"/>
      <c r="AQ21" s="5"/>
      <c r="AR21" s="5"/>
    </row>
    <row r="22" spans="1:44" s="4" customFormat="1" ht="15" customHeight="1" x14ac:dyDescent="0.25">
      <c r="A22" s="148"/>
      <c r="B22" s="38"/>
      <c r="C22" s="66"/>
      <c r="D22" s="86" t="str">
        <f t="shared" si="12"/>
        <v/>
      </c>
      <c r="E22" s="67"/>
      <c r="F22" s="38"/>
      <c r="G22" s="37"/>
      <c r="H22" s="37"/>
      <c r="I22" s="37"/>
      <c r="J22" s="90" t="str">
        <f t="shared" si="13"/>
        <v/>
      </c>
      <c r="K22" s="90" t="str">
        <f t="shared" si="14"/>
        <v/>
      </c>
      <c r="L22" s="90" t="str">
        <f t="shared" si="15"/>
        <v/>
      </c>
      <c r="M22" s="90" t="str">
        <f t="shared" si="16"/>
        <v/>
      </c>
      <c r="N22" s="37"/>
      <c r="O22" s="37"/>
      <c r="P22" s="37"/>
      <c r="Q22" s="37"/>
      <c r="R22" s="37"/>
      <c r="S22" s="37"/>
      <c r="T22" s="37"/>
      <c r="U22" s="37"/>
      <c r="V22" s="87">
        <f t="shared" ref="V22:V48" si="17">SUM(N22:U22)</f>
        <v>0</v>
      </c>
      <c r="W22" s="87" t="str">
        <f>IF(D22="","",IF(W12="","",H22+(+$W$12)))</f>
        <v/>
      </c>
      <c r="X22" s="87" t="str">
        <f>IF(D22="","",IF(X12="","",I22+(+$X$12)))</f>
        <v/>
      </c>
      <c r="Y22" s="71"/>
      <c r="Z22" s="71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5"/>
      <c r="AO22" s="5"/>
      <c r="AP22" s="5"/>
      <c r="AQ22" s="5"/>
      <c r="AR22" s="5"/>
    </row>
    <row r="23" spans="1:44" s="4" customFormat="1" ht="15" customHeight="1" x14ac:dyDescent="0.25">
      <c r="A23" s="148"/>
      <c r="B23" s="38"/>
      <c r="C23" s="66"/>
      <c r="D23" s="86" t="str">
        <f t="shared" si="12"/>
        <v/>
      </c>
      <c r="E23" s="67"/>
      <c r="F23" s="38"/>
      <c r="G23" s="37"/>
      <c r="H23" s="37"/>
      <c r="I23" s="37"/>
      <c r="J23" s="90" t="str">
        <f t="shared" si="13"/>
        <v/>
      </c>
      <c r="K23" s="90" t="str">
        <f t="shared" si="14"/>
        <v/>
      </c>
      <c r="L23" s="90" t="str">
        <f t="shared" si="15"/>
        <v/>
      </c>
      <c r="M23" s="90" t="str">
        <f t="shared" si="16"/>
        <v/>
      </c>
      <c r="N23" s="37"/>
      <c r="O23" s="37"/>
      <c r="P23" s="37"/>
      <c r="Q23" s="37"/>
      <c r="R23" s="37"/>
      <c r="S23" s="37"/>
      <c r="T23" s="37"/>
      <c r="U23" s="37"/>
      <c r="V23" s="87">
        <f t="shared" si="17"/>
        <v>0</v>
      </c>
      <c r="W23" s="87" t="str">
        <f>IF(D23="","",IF(W12="","",H23+(+$W$12)))</f>
        <v/>
      </c>
      <c r="X23" s="87" t="str">
        <f>IF(D23="","",IF(X12="","",I23+(+$X$12)))</f>
        <v/>
      </c>
      <c r="Y23" s="71"/>
      <c r="Z23" s="71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5"/>
      <c r="AO23" s="5"/>
      <c r="AP23" s="5"/>
      <c r="AQ23" s="5"/>
      <c r="AR23" s="5"/>
    </row>
    <row r="24" spans="1:44" s="4" customFormat="1" ht="15" x14ac:dyDescent="0.25">
      <c r="A24" s="148"/>
      <c r="B24" s="38"/>
      <c r="C24" s="66"/>
      <c r="D24" s="86" t="str">
        <f t="shared" si="12"/>
        <v/>
      </c>
      <c r="E24" s="67"/>
      <c r="F24" s="38"/>
      <c r="G24" s="37"/>
      <c r="H24" s="37"/>
      <c r="I24" s="37"/>
      <c r="J24" s="90" t="str">
        <f t="shared" si="13"/>
        <v/>
      </c>
      <c r="K24" s="90" t="str">
        <f t="shared" si="14"/>
        <v/>
      </c>
      <c r="L24" s="90" t="str">
        <f t="shared" si="15"/>
        <v/>
      </c>
      <c r="M24" s="90" t="str">
        <f t="shared" si="16"/>
        <v/>
      </c>
      <c r="N24" s="37"/>
      <c r="O24" s="37"/>
      <c r="P24" s="37"/>
      <c r="Q24" s="37"/>
      <c r="R24" s="37"/>
      <c r="S24" s="37"/>
      <c r="T24" s="37"/>
      <c r="U24" s="37"/>
      <c r="V24" s="87">
        <f t="shared" si="17"/>
        <v>0</v>
      </c>
      <c r="W24" s="87" t="str">
        <f>IF(D24="","",IF(W12="","",H24+(+$W$12)))</f>
        <v/>
      </c>
      <c r="X24" s="87" t="str">
        <f>IF(D24="","",IF(X12="","",I24+(+$X$12)))</f>
        <v/>
      </c>
      <c r="Y24" s="71"/>
      <c r="Z24" s="71"/>
      <c r="AA24" s="18"/>
      <c r="AB24" s="18"/>
      <c r="AC24"/>
      <c r="AD24"/>
      <c r="AE24"/>
      <c r="AF24"/>
      <c r="AG24"/>
      <c r="AH24"/>
      <c r="AI24"/>
      <c r="AJ24"/>
      <c r="AK24" s="5"/>
      <c r="AL24" s="5"/>
      <c r="AM24" s="5"/>
      <c r="AN24" s="5"/>
    </row>
    <row r="25" spans="1:44" s="4" customFormat="1" ht="15" customHeight="1" x14ac:dyDescent="0.25">
      <c r="A25" s="148"/>
      <c r="B25" s="38"/>
      <c r="C25" s="66"/>
      <c r="D25" s="86" t="str">
        <f t="shared" si="12"/>
        <v/>
      </c>
      <c r="E25" s="67"/>
      <c r="F25" s="38"/>
      <c r="G25" s="37"/>
      <c r="H25" s="37"/>
      <c r="I25" s="37"/>
      <c r="J25" s="90" t="str">
        <f t="shared" si="13"/>
        <v/>
      </c>
      <c r="K25" s="90" t="str">
        <f t="shared" si="14"/>
        <v/>
      </c>
      <c r="L25" s="90" t="str">
        <f t="shared" si="15"/>
        <v/>
      </c>
      <c r="M25" s="90" t="str">
        <f t="shared" si="16"/>
        <v/>
      </c>
      <c r="N25" s="37"/>
      <c r="O25" s="37"/>
      <c r="P25" s="37"/>
      <c r="Q25" s="37"/>
      <c r="R25" s="37"/>
      <c r="S25" s="37"/>
      <c r="T25" s="37"/>
      <c r="U25" s="37"/>
      <c r="V25" s="87">
        <f t="shared" si="17"/>
        <v>0</v>
      </c>
      <c r="W25" s="87" t="str">
        <f>IF(D25="","",IF(W12="","",H25+(+$W$12)))</f>
        <v/>
      </c>
      <c r="X25" s="87" t="str">
        <f>IF(D25="","",IF(X12="","",I25+(+$X$12)))</f>
        <v/>
      </c>
      <c r="Y25" s="163"/>
      <c r="Z25" s="163"/>
      <c r="AA25" s="18"/>
      <c r="AB25" s="18"/>
      <c r="AC25"/>
      <c r="AD25"/>
      <c r="AE25"/>
      <c r="AF25" s="5"/>
      <c r="AG25" s="5"/>
      <c r="AH25" s="5"/>
      <c r="AI25" s="5"/>
      <c r="AJ25" s="5"/>
      <c r="AK25" s="5"/>
      <c r="AL25" s="5"/>
      <c r="AM25" s="5"/>
      <c r="AN25" s="5"/>
    </row>
    <row r="26" spans="1:44" s="4" customFormat="1" ht="15" customHeight="1" x14ac:dyDescent="0.25">
      <c r="A26" s="148"/>
      <c r="B26" s="38"/>
      <c r="C26" s="66"/>
      <c r="D26" s="86" t="str">
        <f t="shared" si="12"/>
        <v/>
      </c>
      <c r="E26" s="67"/>
      <c r="F26" s="38"/>
      <c r="G26" s="37"/>
      <c r="H26" s="37"/>
      <c r="I26" s="37"/>
      <c r="J26" s="90" t="str">
        <f t="shared" si="13"/>
        <v/>
      </c>
      <c r="K26" s="90" t="str">
        <f t="shared" si="14"/>
        <v/>
      </c>
      <c r="L26" s="90" t="str">
        <f t="shared" si="15"/>
        <v/>
      </c>
      <c r="M26" s="90" t="str">
        <f t="shared" si="16"/>
        <v/>
      </c>
      <c r="N26" s="37"/>
      <c r="O26" s="37"/>
      <c r="P26" s="37"/>
      <c r="Q26" s="37"/>
      <c r="R26" s="37"/>
      <c r="S26" s="37"/>
      <c r="T26" s="37"/>
      <c r="U26" s="37"/>
      <c r="V26" s="87">
        <f t="shared" si="17"/>
        <v>0</v>
      </c>
      <c r="W26" s="87" t="str">
        <f>IF(D26="","",IF(W12="","",H26+(+$W$12)))</f>
        <v/>
      </c>
      <c r="X26" s="87" t="str">
        <f>IF(D26="","",IF(X12="","",I26+(+$X$12)))</f>
        <v/>
      </c>
      <c r="Y26" s="162"/>
      <c r="Z26" s="162"/>
      <c r="AA26" s="18"/>
      <c r="AB26" s="18"/>
      <c r="AC26"/>
      <c r="AD26"/>
      <c r="AE26"/>
      <c r="AF26" s="5"/>
      <c r="AG26" s="5"/>
      <c r="AH26" s="5"/>
      <c r="AI26" s="5"/>
      <c r="AJ26" s="5"/>
      <c r="AK26" s="5"/>
      <c r="AL26" s="5"/>
      <c r="AM26" s="5"/>
      <c r="AN26" s="5"/>
    </row>
    <row r="27" spans="1:44" s="4" customFormat="1" ht="15" customHeight="1" x14ac:dyDescent="0.25">
      <c r="A27" s="148"/>
      <c r="B27" s="38"/>
      <c r="C27" s="66"/>
      <c r="D27" s="86" t="str">
        <f t="shared" si="12"/>
        <v/>
      </c>
      <c r="E27" s="67"/>
      <c r="F27" s="38"/>
      <c r="G27" s="37"/>
      <c r="H27" s="37"/>
      <c r="I27" s="37"/>
      <c r="J27" s="90" t="str">
        <f t="shared" si="13"/>
        <v/>
      </c>
      <c r="K27" s="90" t="str">
        <f t="shared" si="14"/>
        <v/>
      </c>
      <c r="L27" s="90" t="str">
        <f t="shared" si="15"/>
        <v/>
      </c>
      <c r="M27" s="90" t="str">
        <f t="shared" si="16"/>
        <v/>
      </c>
      <c r="N27" s="37"/>
      <c r="O27" s="37"/>
      <c r="P27" s="37"/>
      <c r="Q27" s="37"/>
      <c r="R27" s="37"/>
      <c r="S27" s="37"/>
      <c r="T27" s="37"/>
      <c r="U27" s="37"/>
      <c r="V27" s="87">
        <f t="shared" si="17"/>
        <v>0</v>
      </c>
      <c r="W27" s="87" t="str">
        <f>IF(D27="","",IF(W12="","",H27+(+$W$12)))</f>
        <v/>
      </c>
      <c r="X27" s="87" t="str">
        <f>IF(D27="","",IF(X12="","",I27+(+$X$12)))</f>
        <v/>
      </c>
      <c r="Y27" s="162"/>
      <c r="Z27" s="162"/>
      <c r="AA27" s="18"/>
      <c r="AB27" s="18"/>
      <c r="AC27"/>
      <c r="AD27"/>
      <c r="AE27"/>
      <c r="AF27" s="5"/>
      <c r="AG27" s="5"/>
      <c r="AH27" s="5"/>
      <c r="AI27" s="5"/>
      <c r="AJ27" s="5"/>
      <c r="AK27" s="5"/>
      <c r="AL27" s="5"/>
      <c r="AM27" s="5"/>
      <c r="AN27" s="5"/>
    </row>
    <row r="28" spans="1:44" s="4" customFormat="1" ht="15" customHeight="1" x14ac:dyDescent="0.25">
      <c r="A28" s="148"/>
      <c r="B28" s="38"/>
      <c r="C28" s="66"/>
      <c r="D28" s="86" t="str">
        <f t="shared" si="12"/>
        <v/>
      </c>
      <c r="E28" s="67"/>
      <c r="F28" s="38"/>
      <c r="G28" s="37"/>
      <c r="H28" s="37"/>
      <c r="I28" s="37"/>
      <c r="J28" s="90" t="str">
        <f t="shared" si="13"/>
        <v/>
      </c>
      <c r="K28" s="90" t="str">
        <f t="shared" si="14"/>
        <v/>
      </c>
      <c r="L28" s="90" t="str">
        <f t="shared" si="15"/>
        <v/>
      </c>
      <c r="M28" s="90" t="str">
        <f t="shared" si="16"/>
        <v/>
      </c>
      <c r="N28" s="37"/>
      <c r="O28" s="37"/>
      <c r="P28" s="37"/>
      <c r="Q28" s="37"/>
      <c r="R28" s="37"/>
      <c r="S28" s="37"/>
      <c r="T28" s="37"/>
      <c r="U28" s="37"/>
      <c r="V28" s="87">
        <f t="shared" si="17"/>
        <v>0</v>
      </c>
      <c r="W28" s="87" t="str">
        <f>IF(D28="","",IF(W12="","",H28+(+$W$12)))</f>
        <v/>
      </c>
      <c r="X28" s="87" t="str">
        <f>IF(D28="","",IF(X12="","",I28+(+$X$12)))</f>
        <v/>
      </c>
      <c r="Y28" s="45"/>
      <c r="Z28" s="45"/>
      <c r="AA28" s="18"/>
      <c r="AB28" s="18"/>
      <c r="AC28"/>
      <c r="AD28"/>
      <c r="AE28"/>
      <c r="AF28" s="5"/>
      <c r="AG28" s="5"/>
      <c r="AH28" s="5"/>
      <c r="AI28" s="5"/>
      <c r="AJ28" s="5"/>
      <c r="AK28" s="5"/>
      <c r="AL28" s="5"/>
      <c r="AM28" s="5"/>
      <c r="AN28" s="5"/>
    </row>
    <row r="29" spans="1:44" s="4" customFormat="1" ht="15" customHeight="1" x14ac:dyDescent="0.25">
      <c r="A29" s="148"/>
      <c r="B29" s="38"/>
      <c r="C29" s="66"/>
      <c r="D29" s="86" t="str">
        <f t="shared" si="12"/>
        <v/>
      </c>
      <c r="E29" s="67"/>
      <c r="F29" s="38"/>
      <c r="G29" s="37"/>
      <c r="H29" s="37"/>
      <c r="I29" s="37"/>
      <c r="J29" s="90" t="str">
        <f t="shared" si="13"/>
        <v/>
      </c>
      <c r="K29" s="90" t="str">
        <f t="shared" si="14"/>
        <v/>
      </c>
      <c r="L29" s="90" t="str">
        <f t="shared" si="15"/>
        <v/>
      </c>
      <c r="M29" s="90" t="str">
        <f t="shared" si="16"/>
        <v/>
      </c>
      <c r="N29" s="37"/>
      <c r="O29" s="37"/>
      <c r="P29" s="37"/>
      <c r="Q29" s="37"/>
      <c r="R29" s="37"/>
      <c r="S29" s="37"/>
      <c r="T29" s="37"/>
      <c r="U29" s="37"/>
      <c r="V29" s="87">
        <f t="shared" si="17"/>
        <v>0</v>
      </c>
      <c r="W29" s="87" t="str">
        <f>IF(D29="","",IF(W12="","",H29+(+$W$12)))</f>
        <v/>
      </c>
      <c r="X29" s="87" t="str">
        <f>IF(D29="","",IF(X12="","",I29+(+$X$12)))</f>
        <v/>
      </c>
      <c r="Y29" s="45"/>
      <c r="Z29" s="45"/>
      <c r="AA29" s="18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4" s="4" customFormat="1" ht="15" customHeight="1" x14ac:dyDescent="0.25">
      <c r="A30" s="148"/>
      <c r="B30" s="38"/>
      <c r="C30" s="66"/>
      <c r="D30" s="86" t="str">
        <f t="shared" si="12"/>
        <v/>
      </c>
      <c r="E30" s="67"/>
      <c r="F30" s="38"/>
      <c r="G30" s="37"/>
      <c r="H30" s="37"/>
      <c r="I30" s="37"/>
      <c r="J30" s="90" t="str">
        <f t="shared" si="13"/>
        <v/>
      </c>
      <c r="K30" s="90" t="str">
        <f t="shared" si="14"/>
        <v/>
      </c>
      <c r="L30" s="90" t="str">
        <f t="shared" si="15"/>
        <v/>
      </c>
      <c r="M30" s="90" t="str">
        <f t="shared" si="16"/>
        <v/>
      </c>
      <c r="N30" s="37"/>
      <c r="O30" s="37"/>
      <c r="P30" s="37"/>
      <c r="Q30" s="37"/>
      <c r="R30" s="37"/>
      <c r="S30" s="37"/>
      <c r="T30" s="37"/>
      <c r="U30" s="37"/>
      <c r="V30" s="87">
        <f t="shared" si="17"/>
        <v>0</v>
      </c>
      <c r="W30" s="87" t="str">
        <f>IF(D30="","",IF(W12="","",H30+(+$W$12)))</f>
        <v/>
      </c>
      <c r="X30" s="87" t="str">
        <f>IF(D30="","",IF(X12="","",I30+(+$X$12)))</f>
        <v/>
      </c>
      <c r="Y30" s="45"/>
      <c r="Z30" s="45"/>
      <c r="AA30" s="18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4" s="4" customFormat="1" ht="15" customHeight="1" x14ac:dyDescent="0.25">
      <c r="A31" s="148"/>
      <c r="B31" s="38"/>
      <c r="C31" s="66"/>
      <c r="D31" s="86" t="str">
        <f t="shared" si="12"/>
        <v/>
      </c>
      <c r="E31" s="67"/>
      <c r="F31" s="38"/>
      <c r="G31" s="37"/>
      <c r="H31" s="37"/>
      <c r="I31" s="37"/>
      <c r="J31" s="90" t="str">
        <f t="shared" si="13"/>
        <v/>
      </c>
      <c r="K31" s="90" t="str">
        <f t="shared" si="14"/>
        <v/>
      </c>
      <c r="L31" s="90" t="str">
        <f t="shared" si="15"/>
        <v/>
      </c>
      <c r="M31" s="90" t="str">
        <f t="shared" si="16"/>
        <v/>
      </c>
      <c r="N31" s="37"/>
      <c r="O31" s="37"/>
      <c r="P31" s="37"/>
      <c r="Q31" s="37"/>
      <c r="R31" s="37"/>
      <c r="S31" s="37"/>
      <c r="T31" s="37"/>
      <c r="U31" s="37"/>
      <c r="V31" s="87">
        <f t="shared" si="17"/>
        <v>0</v>
      </c>
      <c r="W31" s="87" t="str">
        <f>IF(D31="","",IF(W12="","",H31+(+$W$12)))</f>
        <v/>
      </c>
      <c r="X31" s="87" t="str">
        <f>IF(D31="","",IF(X12="","",I31+(+$X$12)))</f>
        <v/>
      </c>
      <c r="Y31" s="45"/>
      <c r="Z31" s="45"/>
      <c r="AA31" s="18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4" s="4" customFormat="1" ht="15" customHeight="1" x14ac:dyDescent="0.25">
      <c r="A32" s="148"/>
      <c r="B32" s="38"/>
      <c r="C32" s="66"/>
      <c r="D32" s="86" t="str">
        <f t="shared" si="12"/>
        <v/>
      </c>
      <c r="E32" s="67"/>
      <c r="F32" s="38"/>
      <c r="G32" s="37"/>
      <c r="H32" s="37"/>
      <c r="I32" s="37"/>
      <c r="J32" s="90" t="str">
        <f t="shared" si="13"/>
        <v/>
      </c>
      <c r="K32" s="90" t="str">
        <f t="shared" si="14"/>
        <v/>
      </c>
      <c r="L32" s="90" t="str">
        <f t="shared" si="15"/>
        <v/>
      </c>
      <c r="M32" s="90" t="str">
        <f t="shared" si="16"/>
        <v/>
      </c>
      <c r="N32" s="37"/>
      <c r="O32" s="37"/>
      <c r="P32" s="37"/>
      <c r="Q32" s="37"/>
      <c r="R32" s="37"/>
      <c r="S32" s="37"/>
      <c r="T32" s="37"/>
      <c r="U32" s="37"/>
      <c r="V32" s="87">
        <f t="shared" si="17"/>
        <v>0</v>
      </c>
      <c r="W32" s="87" t="str">
        <f>IF(D32="","",IF(W12="","",H32+(+$W$12)))</f>
        <v/>
      </c>
      <c r="X32" s="87" t="str">
        <f>IF(D32="","",IF(X12="","",I32+(+$X$12)))</f>
        <v/>
      </c>
      <c r="Y32" s="45"/>
      <c r="Z32" s="45"/>
      <c r="AA32" s="18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s="4" customFormat="1" ht="15" customHeight="1" x14ac:dyDescent="0.25">
      <c r="A33" s="148"/>
      <c r="B33" s="38"/>
      <c r="C33" s="66"/>
      <c r="D33" s="86" t="str">
        <f t="shared" si="12"/>
        <v/>
      </c>
      <c r="E33" s="67"/>
      <c r="F33" s="38"/>
      <c r="G33" s="37"/>
      <c r="H33" s="37"/>
      <c r="I33" s="37"/>
      <c r="J33" s="90" t="str">
        <f t="shared" si="13"/>
        <v/>
      </c>
      <c r="K33" s="90" t="str">
        <f t="shared" si="14"/>
        <v/>
      </c>
      <c r="L33" s="90" t="str">
        <f t="shared" si="15"/>
        <v/>
      </c>
      <c r="M33" s="90" t="str">
        <f t="shared" si="16"/>
        <v/>
      </c>
      <c r="N33" s="37"/>
      <c r="O33" s="37"/>
      <c r="P33" s="37"/>
      <c r="Q33" s="37"/>
      <c r="R33" s="37"/>
      <c r="S33" s="37"/>
      <c r="T33" s="37"/>
      <c r="U33" s="37"/>
      <c r="V33" s="87">
        <f t="shared" si="17"/>
        <v>0</v>
      </c>
      <c r="W33" s="87" t="str">
        <f>IF(D33="","",IF(W12="","",H33+(+$W$12)))</f>
        <v/>
      </c>
      <c r="X33" s="87" t="str">
        <f>IF(D33="","",IF(X12="","",I33+(+$X$12)))</f>
        <v/>
      </c>
      <c r="Y33" s="45"/>
      <c r="Z33" s="45"/>
      <c r="AA33" s="18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</row>
    <row r="34" spans="1:40" s="4" customFormat="1" ht="15" customHeight="1" x14ac:dyDescent="0.25">
      <c r="A34" s="148"/>
      <c r="B34" s="38"/>
      <c r="C34" s="66"/>
      <c r="D34" s="86" t="str">
        <f t="shared" si="12"/>
        <v/>
      </c>
      <c r="E34" s="67"/>
      <c r="F34" s="38"/>
      <c r="G34" s="37"/>
      <c r="H34" s="37"/>
      <c r="I34" s="37"/>
      <c r="J34" s="90" t="str">
        <f t="shared" si="13"/>
        <v/>
      </c>
      <c r="K34" s="90" t="str">
        <f t="shared" si="14"/>
        <v/>
      </c>
      <c r="L34" s="90" t="str">
        <f t="shared" si="15"/>
        <v/>
      </c>
      <c r="M34" s="90" t="str">
        <f t="shared" si="16"/>
        <v/>
      </c>
      <c r="N34" s="37"/>
      <c r="O34" s="37"/>
      <c r="P34" s="37"/>
      <c r="Q34" s="37"/>
      <c r="R34" s="37"/>
      <c r="S34" s="37"/>
      <c r="T34" s="37"/>
      <c r="U34" s="37"/>
      <c r="V34" s="87">
        <f t="shared" si="17"/>
        <v>0</v>
      </c>
      <c r="W34" s="87" t="str">
        <f>IF(D34="","",IF(W12="","",H34+(+$W$12)))</f>
        <v/>
      </c>
      <c r="X34" s="87" t="str">
        <f>IF(D34="","",IF(X12="","",I34+(+$X$12)))</f>
        <v/>
      </c>
      <c r="Y34" s="45"/>
      <c r="Z34" s="45"/>
      <c r="AA34" s="18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s="4" customFormat="1" ht="15" customHeight="1" x14ac:dyDescent="0.25">
      <c r="A35" s="148"/>
      <c r="B35" s="38"/>
      <c r="C35" s="66"/>
      <c r="D35" s="86" t="str">
        <f t="shared" si="12"/>
        <v/>
      </c>
      <c r="E35" s="67"/>
      <c r="F35" s="38"/>
      <c r="G35" s="37"/>
      <c r="H35" s="37"/>
      <c r="I35" s="37"/>
      <c r="J35" s="90" t="str">
        <f t="shared" si="13"/>
        <v/>
      </c>
      <c r="K35" s="90" t="str">
        <f t="shared" si="14"/>
        <v/>
      </c>
      <c r="L35" s="90" t="str">
        <f t="shared" si="15"/>
        <v/>
      </c>
      <c r="M35" s="90" t="str">
        <f t="shared" si="16"/>
        <v/>
      </c>
      <c r="N35" s="37"/>
      <c r="O35" s="37"/>
      <c r="P35" s="37"/>
      <c r="Q35" s="37"/>
      <c r="R35" s="37"/>
      <c r="S35" s="37"/>
      <c r="T35" s="37"/>
      <c r="U35" s="37"/>
      <c r="V35" s="87">
        <f t="shared" si="17"/>
        <v>0</v>
      </c>
      <c r="W35" s="87" t="str">
        <f>IF(D35="","",IF(W12="","",H35+(+$W$12)))</f>
        <v/>
      </c>
      <c r="X35" s="87" t="str">
        <f>IF(D35="","",IF(X12="","",I35+(+$X$12)))</f>
        <v/>
      </c>
      <c r="Y35" s="45"/>
      <c r="Z35" s="45"/>
      <c r="AA35" s="18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s="4" customFormat="1" ht="15" customHeight="1" x14ac:dyDescent="0.25">
      <c r="A36" s="148"/>
      <c r="B36" s="38"/>
      <c r="C36" s="66"/>
      <c r="D36" s="86" t="str">
        <f t="shared" si="12"/>
        <v/>
      </c>
      <c r="E36" s="67"/>
      <c r="F36" s="38"/>
      <c r="G36" s="37"/>
      <c r="H36" s="37"/>
      <c r="I36" s="37"/>
      <c r="J36" s="90" t="str">
        <f t="shared" si="13"/>
        <v/>
      </c>
      <c r="K36" s="90" t="str">
        <f t="shared" si="14"/>
        <v/>
      </c>
      <c r="L36" s="90" t="str">
        <f t="shared" si="15"/>
        <v/>
      </c>
      <c r="M36" s="90" t="str">
        <f t="shared" si="16"/>
        <v/>
      </c>
      <c r="N36" s="37"/>
      <c r="O36" s="37"/>
      <c r="P36" s="37"/>
      <c r="Q36" s="37"/>
      <c r="R36" s="37"/>
      <c r="S36" s="37"/>
      <c r="T36" s="37"/>
      <c r="U36" s="37"/>
      <c r="V36" s="87">
        <f t="shared" si="17"/>
        <v>0</v>
      </c>
      <c r="W36" s="87" t="str">
        <f>IF(D36="","",IF(W12="","",H36+(+$W$12)))</f>
        <v/>
      </c>
      <c r="X36" s="87" t="str">
        <f>IF(D36="","",IF(X12="","",I36+(+$X$12)))</f>
        <v/>
      </c>
      <c r="Y36" s="45"/>
      <c r="Z36" s="45"/>
      <c r="AA36" s="6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s="4" customFormat="1" ht="15" customHeight="1" x14ac:dyDescent="0.25">
      <c r="A37" s="148"/>
      <c r="B37" s="38"/>
      <c r="C37" s="66"/>
      <c r="D37" s="86" t="str">
        <f t="shared" si="12"/>
        <v/>
      </c>
      <c r="E37" s="67"/>
      <c r="F37" s="38"/>
      <c r="G37" s="37"/>
      <c r="H37" s="37"/>
      <c r="I37" s="37"/>
      <c r="J37" s="90" t="str">
        <f t="shared" si="13"/>
        <v/>
      </c>
      <c r="K37" s="90" t="str">
        <f t="shared" si="14"/>
        <v/>
      </c>
      <c r="L37" s="90" t="str">
        <f t="shared" si="15"/>
        <v/>
      </c>
      <c r="M37" s="90" t="str">
        <f t="shared" si="16"/>
        <v/>
      </c>
      <c r="N37" s="37"/>
      <c r="O37" s="37"/>
      <c r="P37" s="37"/>
      <c r="Q37" s="37"/>
      <c r="R37" s="37"/>
      <c r="S37" s="37"/>
      <c r="T37" s="37"/>
      <c r="U37" s="37"/>
      <c r="V37" s="87">
        <f t="shared" si="17"/>
        <v>0</v>
      </c>
      <c r="W37" s="87" t="str">
        <f>IF(D37="","",IF(W12="","",H37+(+$W$12)))</f>
        <v/>
      </c>
      <c r="X37" s="87" t="str">
        <f>IF(D37="","",IF(X12="","",I37+(+$X$12)))</f>
        <v/>
      </c>
      <c r="Y37" s="45"/>
      <c r="Z37" s="4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s="4" customFormat="1" ht="15" customHeight="1" x14ac:dyDescent="0.25">
      <c r="A38" s="148"/>
      <c r="B38" s="38"/>
      <c r="C38" s="66"/>
      <c r="D38" s="86" t="str">
        <f t="shared" si="12"/>
        <v/>
      </c>
      <c r="E38" s="67"/>
      <c r="F38" s="149"/>
      <c r="G38" s="37"/>
      <c r="H38" s="37"/>
      <c r="I38" s="37"/>
      <c r="J38" s="90" t="str">
        <f t="shared" si="13"/>
        <v/>
      </c>
      <c r="K38" s="90" t="str">
        <f t="shared" si="14"/>
        <v/>
      </c>
      <c r="L38" s="90" t="str">
        <f t="shared" si="15"/>
        <v/>
      </c>
      <c r="M38" s="90" t="str">
        <f t="shared" si="16"/>
        <v/>
      </c>
      <c r="N38" s="37"/>
      <c r="O38" s="37"/>
      <c r="P38" s="37"/>
      <c r="Q38" s="37"/>
      <c r="R38" s="37"/>
      <c r="S38" s="37"/>
      <c r="T38" s="37"/>
      <c r="U38" s="37"/>
      <c r="V38" s="87">
        <f t="shared" si="17"/>
        <v>0</v>
      </c>
      <c r="W38" s="87" t="str">
        <f>IF(D38="","",IF(W12="","",H38+(+$W$12)))</f>
        <v/>
      </c>
      <c r="X38" s="87" t="str">
        <f>IF(D38="","",IF(X12="","",I38+(+$X$12)))</f>
        <v/>
      </c>
      <c r="Y38" s="45"/>
      <c r="Z38" s="4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ht="15" customHeight="1" x14ac:dyDescent="0.25">
      <c r="A39" s="148"/>
      <c r="B39" s="38"/>
      <c r="C39" s="66"/>
      <c r="D39" s="86" t="str">
        <f t="shared" si="12"/>
        <v/>
      </c>
      <c r="E39" s="67"/>
      <c r="F39" s="149"/>
      <c r="G39" s="37"/>
      <c r="H39" s="37"/>
      <c r="I39" s="37"/>
      <c r="J39" s="90" t="str">
        <f t="shared" si="13"/>
        <v/>
      </c>
      <c r="K39" s="90" t="str">
        <f t="shared" si="14"/>
        <v/>
      </c>
      <c r="L39" s="90" t="str">
        <f t="shared" si="15"/>
        <v/>
      </c>
      <c r="M39" s="90" t="str">
        <f t="shared" si="16"/>
        <v/>
      </c>
      <c r="N39" s="37"/>
      <c r="O39" s="37"/>
      <c r="P39" s="37"/>
      <c r="Q39" s="37"/>
      <c r="R39" s="37"/>
      <c r="S39" s="37"/>
      <c r="T39" s="37"/>
      <c r="U39" s="37"/>
      <c r="V39" s="87">
        <f t="shared" si="17"/>
        <v>0</v>
      </c>
      <c r="W39" s="87" t="str">
        <f>IF(D39="","",IF(W12="","",H39+(+$W$12)))</f>
        <v/>
      </c>
      <c r="X39" s="87" t="str">
        <f>IF(D39="","",IF(X12="","",I39+(+$X$12)))</f>
        <v/>
      </c>
      <c r="Y39" s="45"/>
      <c r="Z39" s="45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:40" ht="15" customHeight="1" x14ac:dyDescent="0.25">
      <c r="A40" s="148"/>
      <c r="B40" s="38"/>
      <c r="C40" s="66"/>
      <c r="D40" s="86" t="str">
        <f t="shared" si="12"/>
        <v/>
      </c>
      <c r="E40" s="67"/>
      <c r="F40" s="149"/>
      <c r="G40" s="37"/>
      <c r="H40" s="37"/>
      <c r="I40" s="37"/>
      <c r="J40" s="90" t="str">
        <f t="shared" si="13"/>
        <v/>
      </c>
      <c r="K40" s="90" t="str">
        <f t="shared" si="14"/>
        <v/>
      </c>
      <c r="L40" s="90" t="str">
        <f t="shared" si="15"/>
        <v/>
      </c>
      <c r="M40" s="90" t="str">
        <f t="shared" si="16"/>
        <v/>
      </c>
      <c r="N40" s="37"/>
      <c r="O40" s="37"/>
      <c r="P40" s="37"/>
      <c r="Q40" s="37"/>
      <c r="R40" s="37"/>
      <c r="S40" s="37"/>
      <c r="T40" s="37"/>
      <c r="U40" s="37"/>
      <c r="V40" s="87">
        <f t="shared" si="17"/>
        <v>0</v>
      </c>
      <c r="W40" s="87" t="str">
        <f>IF(D40="","",IF(W12="","",H40+(+$W$12)))</f>
        <v/>
      </c>
      <c r="X40" s="87" t="str">
        <f>IF(D40="","",IF(X12="","",I40+(+$X$12)))</f>
        <v/>
      </c>
      <c r="Y40" s="45"/>
      <c r="Z40" s="45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</row>
    <row r="41" spans="1:40" ht="15" customHeight="1" x14ac:dyDescent="0.25">
      <c r="A41" s="148"/>
      <c r="B41" s="38"/>
      <c r="C41" s="66"/>
      <c r="D41" s="86" t="str">
        <f t="shared" si="12"/>
        <v/>
      </c>
      <c r="E41" s="67"/>
      <c r="F41" s="149"/>
      <c r="G41" s="37"/>
      <c r="H41" s="37"/>
      <c r="I41" s="37"/>
      <c r="J41" s="90" t="str">
        <f t="shared" si="13"/>
        <v/>
      </c>
      <c r="K41" s="90" t="str">
        <f t="shared" si="14"/>
        <v/>
      </c>
      <c r="L41" s="90" t="str">
        <f t="shared" si="15"/>
        <v/>
      </c>
      <c r="M41" s="90" t="str">
        <f t="shared" si="16"/>
        <v/>
      </c>
      <c r="N41" s="37"/>
      <c r="O41" s="37"/>
      <c r="P41" s="37"/>
      <c r="Q41" s="37"/>
      <c r="R41" s="37"/>
      <c r="S41" s="37"/>
      <c r="T41" s="37"/>
      <c r="U41" s="37"/>
      <c r="V41" s="87">
        <f t="shared" si="17"/>
        <v>0</v>
      </c>
      <c r="W41" s="87" t="str">
        <f>IF(D41="","",IF(W12="","",H41+(+$W$12)))</f>
        <v/>
      </c>
      <c r="X41" s="87" t="str">
        <f>IF(D41="","",IF(X12="","",I41+(+$X$12)))</f>
        <v/>
      </c>
      <c r="Y41" s="45"/>
      <c r="Z41" s="45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:40" ht="15" customHeight="1" x14ac:dyDescent="0.25">
      <c r="A42" s="148"/>
      <c r="B42" s="38"/>
      <c r="C42" s="66"/>
      <c r="D42" s="86" t="str">
        <f t="shared" si="12"/>
        <v/>
      </c>
      <c r="E42" s="67"/>
      <c r="F42" s="149"/>
      <c r="G42" s="37"/>
      <c r="H42" s="37"/>
      <c r="I42" s="37"/>
      <c r="J42" s="90" t="str">
        <f t="shared" si="13"/>
        <v/>
      </c>
      <c r="K42" s="90" t="str">
        <f t="shared" si="14"/>
        <v/>
      </c>
      <c r="L42" s="90" t="str">
        <f t="shared" si="15"/>
        <v/>
      </c>
      <c r="M42" s="90" t="str">
        <f t="shared" si="16"/>
        <v/>
      </c>
      <c r="N42" s="37"/>
      <c r="O42" s="37"/>
      <c r="P42" s="37"/>
      <c r="Q42" s="37"/>
      <c r="R42" s="37"/>
      <c r="S42" s="37"/>
      <c r="T42" s="37"/>
      <c r="U42" s="37"/>
      <c r="V42" s="87">
        <f t="shared" si="17"/>
        <v>0</v>
      </c>
      <c r="W42" s="87" t="str">
        <f>IF(D42="","",IF(W12="","",H42+(+$W$12)))</f>
        <v/>
      </c>
      <c r="X42" s="87" t="str">
        <f>IF(D42="","",IF(X12="","",I42+(+$X$12)))</f>
        <v/>
      </c>
      <c r="Y42" s="45"/>
      <c r="Z42" s="45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0" ht="15" customHeight="1" x14ac:dyDescent="0.25">
      <c r="A43" s="148"/>
      <c r="B43" s="38"/>
      <c r="C43" s="66"/>
      <c r="D43" s="86" t="str">
        <f t="shared" si="12"/>
        <v/>
      </c>
      <c r="E43" s="67"/>
      <c r="F43" s="149"/>
      <c r="G43" s="37"/>
      <c r="H43" s="37"/>
      <c r="I43" s="37"/>
      <c r="J43" s="90" t="str">
        <f t="shared" si="13"/>
        <v/>
      </c>
      <c r="K43" s="90" t="str">
        <f t="shared" si="14"/>
        <v/>
      </c>
      <c r="L43" s="90" t="str">
        <f t="shared" si="15"/>
        <v/>
      </c>
      <c r="M43" s="90" t="str">
        <f t="shared" si="16"/>
        <v/>
      </c>
      <c r="N43" s="37"/>
      <c r="O43" s="37"/>
      <c r="P43" s="37"/>
      <c r="Q43" s="37"/>
      <c r="R43" s="37"/>
      <c r="S43" s="37"/>
      <c r="T43" s="37"/>
      <c r="U43" s="37"/>
      <c r="V43" s="87">
        <f t="shared" si="17"/>
        <v>0</v>
      </c>
      <c r="W43" s="87" t="str">
        <f>IF(D43="","",IF(W12="","",H43+(+$W$12)))</f>
        <v/>
      </c>
      <c r="X43" s="87" t="str">
        <f>IF(D43="","",IF(X12="","",I43+(+$X$12)))</f>
        <v/>
      </c>
      <c r="Y43" s="45"/>
      <c r="Z43" s="45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0" ht="15" customHeight="1" x14ac:dyDescent="0.25">
      <c r="A44" s="148"/>
      <c r="B44" s="38"/>
      <c r="C44" s="66"/>
      <c r="D44" s="86" t="str">
        <f t="shared" si="12"/>
        <v/>
      </c>
      <c r="E44" s="67"/>
      <c r="F44" s="149"/>
      <c r="G44" s="37"/>
      <c r="H44" s="37"/>
      <c r="I44" s="37"/>
      <c r="J44" s="90" t="str">
        <f t="shared" si="13"/>
        <v/>
      </c>
      <c r="K44" s="90" t="str">
        <f t="shared" si="14"/>
        <v/>
      </c>
      <c r="L44" s="90" t="str">
        <f t="shared" si="15"/>
        <v/>
      </c>
      <c r="M44" s="90" t="str">
        <f t="shared" si="16"/>
        <v/>
      </c>
      <c r="N44" s="37"/>
      <c r="O44" s="37"/>
      <c r="P44" s="37"/>
      <c r="Q44" s="37"/>
      <c r="R44" s="37"/>
      <c r="S44" s="37"/>
      <c r="T44" s="37"/>
      <c r="U44" s="37"/>
      <c r="V44" s="87">
        <f t="shared" si="17"/>
        <v>0</v>
      </c>
      <c r="W44" s="87" t="str">
        <f>IF(D44="","",IF(W12="","",H44+(+$W$12)))</f>
        <v/>
      </c>
      <c r="X44" s="87" t="str">
        <f>IF(D44="","",IF(X12="","",I44+(+$X$12)))</f>
        <v/>
      </c>
      <c r="Y44" s="154"/>
      <c r="Z44" s="154"/>
      <c r="AA44" s="7"/>
      <c r="AB44" s="12"/>
    </row>
    <row r="45" spans="1:40" ht="15" customHeight="1" x14ac:dyDescent="0.25">
      <c r="A45" s="148"/>
      <c r="B45" s="38"/>
      <c r="C45" s="66"/>
      <c r="D45" s="86" t="str">
        <f t="shared" si="12"/>
        <v/>
      </c>
      <c r="E45" s="67"/>
      <c r="F45" s="149"/>
      <c r="G45" s="37"/>
      <c r="H45" s="37"/>
      <c r="I45" s="37"/>
      <c r="J45" s="90" t="str">
        <f t="shared" si="13"/>
        <v/>
      </c>
      <c r="K45" s="90" t="str">
        <f t="shared" si="14"/>
        <v/>
      </c>
      <c r="L45" s="90" t="str">
        <f t="shared" si="15"/>
        <v/>
      </c>
      <c r="M45" s="90" t="str">
        <f t="shared" si="16"/>
        <v/>
      </c>
      <c r="N45" s="37"/>
      <c r="O45" s="37"/>
      <c r="P45" s="37"/>
      <c r="Q45" s="37"/>
      <c r="R45" s="37"/>
      <c r="S45" s="37"/>
      <c r="T45" s="37"/>
      <c r="U45" s="37"/>
      <c r="V45" s="87">
        <f t="shared" si="17"/>
        <v>0</v>
      </c>
      <c r="W45" s="87" t="str">
        <f>IF(D45="","",IF(W12="","",H45+(+$W$12)))</f>
        <v/>
      </c>
      <c r="X45" s="87" t="str">
        <f>IF(D45="","",IF(X12="","",I45+(+$X$12)))</f>
        <v/>
      </c>
      <c r="Y45" s="45"/>
      <c r="Z45" s="80"/>
      <c r="AA45" s="12"/>
      <c r="AB45" s="14"/>
    </row>
    <row r="46" spans="1:40" ht="15" customHeight="1" x14ac:dyDescent="0.25">
      <c r="A46" s="148"/>
      <c r="B46" s="38"/>
      <c r="C46" s="66"/>
      <c r="D46" s="86" t="str">
        <f t="shared" si="12"/>
        <v/>
      </c>
      <c r="E46" s="67"/>
      <c r="F46" s="149"/>
      <c r="G46" s="37"/>
      <c r="H46" s="37"/>
      <c r="I46" s="37"/>
      <c r="J46" s="90" t="str">
        <f t="shared" si="13"/>
        <v/>
      </c>
      <c r="K46" s="90" t="str">
        <f t="shared" si="14"/>
        <v/>
      </c>
      <c r="L46" s="90" t="str">
        <f t="shared" si="15"/>
        <v/>
      </c>
      <c r="M46" s="90" t="str">
        <f t="shared" si="16"/>
        <v/>
      </c>
      <c r="N46" s="37"/>
      <c r="O46" s="37"/>
      <c r="P46" s="37"/>
      <c r="Q46" s="37"/>
      <c r="R46" s="37"/>
      <c r="S46" s="37"/>
      <c r="T46" s="37"/>
      <c r="U46" s="37"/>
      <c r="V46" s="87">
        <f t="shared" si="17"/>
        <v>0</v>
      </c>
      <c r="W46" s="87" t="str">
        <f>IF(D46="","",IF(W12="","",H46+(+$W$12)))</f>
        <v/>
      </c>
      <c r="X46" s="87" t="str">
        <f>IF(D46="","",IF(X12="","",I46+(+$X$12)))</f>
        <v/>
      </c>
      <c r="Y46" s="73"/>
      <c r="Z46" s="73"/>
      <c r="AA46" s="14"/>
      <c r="AB46" s="13"/>
    </row>
    <row r="47" spans="1:40" ht="15" customHeight="1" x14ac:dyDescent="0.25">
      <c r="A47" s="148"/>
      <c r="B47" s="38"/>
      <c r="C47" s="66"/>
      <c r="D47" s="86" t="str">
        <f t="shared" si="12"/>
        <v/>
      </c>
      <c r="E47" s="67"/>
      <c r="F47" s="149"/>
      <c r="G47" s="37"/>
      <c r="H47" s="37"/>
      <c r="I47" s="37"/>
      <c r="J47" s="90" t="str">
        <f t="shared" si="13"/>
        <v/>
      </c>
      <c r="K47" s="90" t="str">
        <f t="shared" si="14"/>
        <v/>
      </c>
      <c r="L47" s="90" t="str">
        <f t="shared" si="15"/>
        <v/>
      </c>
      <c r="M47" s="90" t="str">
        <f t="shared" si="16"/>
        <v/>
      </c>
      <c r="N47" s="37"/>
      <c r="O47" s="37"/>
      <c r="P47" s="37"/>
      <c r="Q47" s="37"/>
      <c r="R47" s="37"/>
      <c r="S47" s="37"/>
      <c r="T47" s="37"/>
      <c r="U47" s="37"/>
      <c r="V47" s="87">
        <f t="shared" si="17"/>
        <v>0</v>
      </c>
      <c r="W47" s="87" t="str">
        <f>IF(D47="","",IF(W12="","",H47+(+$W$12)))</f>
        <v/>
      </c>
      <c r="X47" s="87" t="str">
        <f>IF(D47="","",IF(X12="","",I47+(+$X$12)))</f>
        <v/>
      </c>
      <c r="Y47" s="150"/>
      <c r="Z47" s="150"/>
      <c r="AA47" s="13"/>
      <c r="AB47" s="13"/>
    </row>
    <row r="48" spans="1:40" ht="15" customHeight="1" x14ac:dyDescent="0.25">
      <c r="A48" s="148"/>
      <c r="B48" s="38"/>
      <c r="C48" s="66"/>
      <c r="D48" s="86" t="str">
        <f t="shared" si="12"/>
        <v/>
      </c>
      <c r="E48" s="67"/>
      <c r="F48" s="149"/>
      <c r="G48" s="37"/>
      <c r="H48" s="37"/>
      <c r="I48" s="37"/>
      <c r="J48" s="90" t="str">
        <f t="shared" si="13"/>
        <v/>
      </c>
      <c r="K48" s="90" t="str">
        <f t="shared" si="14"/>
        <v/>
      </c>
      <c r="L48" s="90" t="str">
        <f t="shared" si="15"/>
        <v/>
      </c>
      <c r="M48" s="90" t="str">
        <f t="shared" si="16"/>
        <v/>
      </c>
      <c r="N48" s="37"/>
      <c r="O48" s="37"/>
      <c r="P48" s="37"/>
      <c r="Q48" s="37"/>
      <c r="R48" s="37"/>
      <c r="S48" s="37"/>
      <c r="T48" s="37"/>
      <c r="U48" s="37"/>
      <c r="V48" s="87">
        <f t="shared" si="17"/>
        <v>0</v>
      </c>
      <c r="W48" s="87" t="str">
        <f>IF(D48="","",IF(W12="","",H48+(+$W$12)))</f>
        <v/>
      </c>
      <c r="X48" s="87" t="str">
        <f>IF(D48="","",IF(X12="","",I48+(+$X$12)))</f>
        <v/>
      </c>
      <c r="Y48" s="150"/>
      <c r="Z48" s="150"/>
      <c r="AA48" s="13"/>
      <c r="AB48" s="13"/>
    </row>
    <row r="49" spans="1:28" ht="15" x14ac:dyDescent="0.25">
      <c r="A49" s="82"/>
      <c r="B49" s="2"/>
      <c r="C49" s="2"/>
      <c r="D49" s="29"/>
      <c r="E49" s="30"/>
      <c r="F49" s="31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61"/>
      <c r="Z49" s="61"/>
      <c r="AA49" s="13"/>
      <c r="AB49" s="12"/>
    </row>
    <row r="50" spans="1:28" ht="15" x14ac:dyDescent="0.25">
      <c r="A50" s="82"/>
      <c r="B50" s="2"/>
      <c r="C50" s="2"/>
      <c r="D50" s="29"/>
      <c r="E50" s="30"/>
      <c r="F50" s="31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9"/>
      <c r="Z50" s="49"/>
      <c r="AA50" s="11"/>
      <c r="AB50" s="7"/>
    </row>
    <row r="51" spans="1:28" ht="15" x14ac:dyDescent="0.25">
      <c r="A51" s="82"/>
      <c r="B51" s="2"/>
      <c r="C51" s="2"/>
      <c r="D51" s="29"/>
      <c r="E51" s="30"/>
      <c r="F51" s="31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9"/>
      <c r="Z51" s="49"/>
      <c r="AA51" s="5"/>
      <c r="AB51" s="7"/>
    </row>
    <row r="52" spans="1:28" ht="15" x14ac:dyDescent="0.25">
      <c r="A52" s="82"/>
      <c r="B52" s="2"/>
      <c r="C52" s="2"/>
      <c r="D52" s="29"/>
      <c r="E52" s="30"/>
      <c r="F52" s="31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9"/>
      <c r="Z52" s="49"/>
      <c r="AA52" s="5"/>
      <c r="AB52" s="7"/>
    </row>
    <row r="53" spans="1:28" ht="15" x14ac:dyDescent="0.25">
      <c r="A53" s="82"/>
      <c r="B53" s="2"/>
      <c r="C53" s="2"/>
      <c r="D53" s="29"/>
      <c r="E53" s="30"/>
      <c r="F53" s="31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5"/>
      <c r="Z53" s="45"/>
      <c r="AA53" s="5"/>
      <c r="AB53" s="7"/>
    </row>
    <row r="54" spans="1:28" ht="15" x14ac:dyDescent="0.25">
      <c r="A54" s="82"/>
      <c r="B54" s="2"/>
      <c r="C54" s="2"/>
      <c r="D54" s="29"/>
      <c r="E54" s="30"/>
      <c r="F54" s="31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5"/>
      <c r="Z54" s="45"/>
      <c r="AA54" s="7"/>
      <c r="AB54" s="7"/>
    </row>
    <row r="55" spans="1:28" ht="15" x14ac:dyDescent="0.25">
      <c r="A55" s="82"/>
      <c r="B55" s="2"/>
      <c r="C55" s="2"/>
      <c r="D55" s="29"/>
      <c r="E55" s="30"/>
      <c r="F55" s="31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5"/>
      <c r="Z55" s="45"/>
      <c r="AA55" s="7"/>
    </row>
    <row r="56" spans="1:28" ht="15" x14ac:dyDescent="0.25">
      <c r="A56" s="82"/>
      <c r="B56" s="2"/>
      <c r="C56" s="2"/>
      <c r="D56" s="29"/>
      <c r="E56" s="30"/>
      <c r="F56" s="31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5"/>
      <c r="Z56" s="45"/>
      <c r="AA56" s="7"/>
    </row>
    <row r="57" spans="1:28" ht="15" x14ac:dyDescent="0.25">
      <c r="A57" s="82"/>
      <c r="B57" s="56"/>
      <c r="C57" s="56"/>
      <c r="D57" s="46"/>
      <c r="E57" s="47"/>
      <c r="F57" s="31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5"/>
      <c r="Z57" s="45"/>
      <c r="AA57" s="7"/>
    </row>
    <row r="58" spans="1:28" ht="15" x14ac:dyDescent="0.25">
      <c r="A58" s="82"/>
      <c r="B58" s="56"/>
      <c r="C58" s="56"/>
      <c r="D58" s="46"/>
      <c r="E58" s="47"/>
      <c r="F58" s="31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5"/>
      <c r="Z58" s="45"/>
      <c r="AA58" s="7"/>
    </row>
    <row r="59" spans="1:28" ht="15" x14ac:dyDescent="0.25">
      <c r="A59" s="82"/>
      <c r="B59" s="57"/>
      <c r="C59" s="57"/>
      <c r="D59" s="50"/>
      <c r="E59" s="47"/>
      <c r="F59" s="48"/>
      <c r="G59" s="48"/>
      <c r="H59" s="48"/>
      <c r="I59" s="48"/>
      <c r="J59" s="165"/>
      <c r="K59" s="165"/>
      <c r="L59" s="165"/>
      <c r="M59" s="165"/>
      <c r="N59" s="48"/>
      <c r="O59" s="48"/>
      <c r="P59" s="48"/>
      <c r="Q59" s="165"/>
      <c r="R59" s="165"/>
      <c r="S59" s="165"/>
      <c r="T59" s="165"/>
      <c r="U59" s="165"/>
      <c r="V59" s="48"/>
      <c r="W59" s="48"/>
      <c r="X59" s="48"/>
      <c r="Y59" s="45"/>
      <c r="Z59" s="45"/>
      <c r="AA59" s="7"/>
    </row>
    <row r="60" spans="1:28" ht="15" x14ac:dyDescent="0.25">
      <c r="A60" s="81"/>
      <c r="B60" s="51"/>
      <c r="C60" s="56"/>
      <c r="D60" s="46"/>
      <c r="E60" s="58"/>
      <c r="F60" s="31"/>
      <c r="G60" s="48"/>
      <c r="H60" s="48"/>
      <c r="I60" s="48"/>
      <c r="J60" s="165"/>
      <c r="K60" s="165"/>
      <c r="L60" s="165"/>
      <c r="M60" s="165"/>
      <c r="N60" s="48"/>
      <c r="O60" s="48"/>
      <c r="P60" s="48"/>
      <c r="Q60" s="165"/>
      <c r="R60" s="165"/>
      <c r="S60" s="165"/>
      <c r="T60" s="165"/>
      <c r="U60" s="165"/>
      <c r="V60" s="48"/>
      <c r="W60" s="48"/>
      <c r="X60" s="48"/>
      <c r="Y60" s="45"/>
      <c r="Z60" s="45"/>
      <c r="AA60" s="7"/>
    </row>
    <row r="61" spans="1:28" ht="15" x14ac:dyDescent="0.25">
      <c r="A61" s="82"/>
      <c r="B61" s="53"/>
      <c r="C61" s="56"/>
      <c r="D61" s="46"/>
      <c r="E61" s="59"/>
      <c r="F61" s="31"/>
      <c r="G61" s="46"/>
      <c r="H61" s="30"/>
      <c r="I61" s="48"/>
      <c r="J61" s="165"/>
      <c r="K61" s="165"/>
      <c r="L61" s="165"/>
      <c r="M61" s="165"/>
      <c r="N61" s="48"/>
      <c r="O61" s="48"/>
      <c r="P61" s="48"/>
      <c r="Q61" s="166"/>
      <c r="R61" s="166"/>
      <c r="S61" s="166"/>
      <c r="T61" s="166"/>
      <c r="U61" s="166"/>
      <c r="V61" s="48"/>
      <c r="W61" s="48"/>
      <c r="X61" s="48"/>
      <c r="Y61" s="45"/>
      <c r="Z61" s="45"/>
      <c r="AA61" s="7"/>
    </row>
    <row r="62" spans="1:28" ht="15" x14ac:dyDescent="0.25">
      <c r="A62" s="82"/>
      <c r="B62" s="56"/>
      <c r="C62" s="56"/>
      <c r="D62" s="46"/>
      <c r="E62" s="60"/>
      <c r="F62" s="31"/>
      <c r="G62" s="46"/>
      <c r="H62" s="30"/>
      <c r="I62" s="48"/>
      <c r="J62" s="165"/>
      <c r="K62" s="165"/>
      <c r="L62" s="165"/>
      <c r="M62" s="165"/>
      <c r="N62" s="48"/>
      <c r="O62" s="48"/>
      <c r="P62" s="48"/>
      <c r="Q62" s="213"/>
      <c r="R62" s="213"/>
      <c r="S62" s="213"/>
      <c r="T62" s="213"/>
      <c r="U62" s="213"/>
      <c r="V62" s="48"/>
      <c r="W62" s="48"/>
      <c r="X62" s="48"/>
      <c r="Y62" s="45"/>
      <c r="Z62" s="45"/>
      <c r="AA62" s="7"/>
    </row>
    <row r="63" spans="1:28" ht="15" x14ac:dyDescent="0.25">
      <c r="A63" s="82"/>
      <c r="B63" s="2"/>
      <c r="C63" s="2"/>
      <c r="D63" s="29"/>
      <c r="E63" s="54"/>
      <c r="F63" s="31"/>
      <c r="G63" s="29"/>
      <c r="H63" s="30"/>
      <c r="I63" s="48"/>
      <c r="J63" s="165"/>
      <c r="K63" s="165"/>
      <c r="L63" s="165"/>
      <c r="M63" s="165"/>
      <c r="N63" s="48"/>
      <c r="O63" s="48"/>
      <c r="P63" s="48"/>
      <c r="Q63" s="214"/>
      <c r="R63" s="214"/>
      <c r="S63" s="214"/>
      <c r="T63" s="214"/>
      <c r="U63" s="214"/>
      <c r="V63" s="48"/>
      <c r="W63" s="48"/>
      <c r="X63" s="48"/>
      <c r="Y63" s="45"/>
      <c r="Z63" s="45"/>
      <c r="AA63" s="7"/>
    </row>
    <row r="64" spans="1:28" ht="15" x14ac:dyDescent="0.25">
      <c r="A64" s="82"/>
      <c r="B64" s="2"/>
      <c r="C64" s="2"/>
      <c r="D64" s="29"/>
      <c r="E64" s="54"/>
      <c r="F64" s="31"/>
      <c r="G64" s="29"/>
      <c r="H64" s="30"/>
      <c r="I64" s="48"/>
      <c r="J64" s="165"/>
      <c r="K64" s="165"/>
      <c r="L64" s="165"/>
      <c r="M64" s="165"/>
      <c r="N64" s="48"/>
      <c r="O64" s="48"/>
      <c r="P64" s="48"/>
      <c r="Q64" s="215"/>
      <c r="R64" s="215"/>
      <c r="S64" s="215"/>
      <c r="T64" s="215"/>
      <c r="U64" s="215"/>
      <c r="V64" s="48"/>
      <c r="W64" s="48"/>
      <c r="X64" s="48"/>
      <c r="Y64" s="45"/>
      <c r="Z64" s="45"/>
      <c r="AA64" s="7"/>
    </row>
    <row r="65" spans="1:27" ht="15" x14ac:dyDescent="0.25">
      <c r="A65" s="82"/>
      <c r="B65" s="2"/>
      <c r="C65" s="2"/>
      <c r="D65" s="29"/>
      <c r="E65" s="52"/>
      <c r="F65" s="31"/>
      <c r="G65" s="48"/>
      <c r="H65" s="48"/>
      <c r="I65" s="48"/>
      <c r="J65" s="165"/>
      <c r="K65" s="165"/>
      <c r="L65" s="165"/>
      <c r="M65" s="165"/>
      <c r="N65" s="48"/>
      <c r="O65" s="48"/>
      <c r="P65" s="48"/>
      <c r="Q65" s="165"/>
      <c r="R65" s="165"/>
      <c r="S65" s="165"/>
      <c r="T65" s="165"/>
      <c r="U65" s="165"/>
      <c r="V65" s="48"/>
      <c r="W65" s="48"/>
      <c r="X65" s="48"/>
      <c r="Y65" s="45"/>
      <c r="Z65" s="45"/>
      <c r="AA65" s="7"/>
    </row>
    <row r="66" spans="1:27" ht="15" x14ac:dyDescent="0.25">
      <c r="A66" s="81"/>
      <c r="B66" s="2"/>
      <c r="C66" s="2"/>
      <c r="D66" s="29"/>
      <c r="E66" s="52"/>
      <c r="F66" s="31"/>
      <c r="G66" s="48"/>
      <c r="H66" s="48"/>
      <c r="I66" s="48"/>
      <c r="J66" s="165"/>
      <c r="K66" s="165"/>
      <c r="L66" s="165"/>
      <c r="M66" s="165"/>
      <c r="N66" s="48"/>
      <c r="O66" s="48"/>
      <c r="P66" s="48"/>
      <c r="Q66" s="165"/>
      <c r="R66" s="165"/>
      <c r="S66" s="165"/>
      <c r="T66" s="165"/>
      <c r="U66" s="165"/>
      <c r="V66" s="48"/>
      <c r="W66" s="48"/>
      <c r="X66" s="48"/>
      <c r="Y66" s="45"/>
      <c r="Z66" s="45"/>
      <c r="AA66" s="7"/>
    </row>
    <row r="67" spans="1:27" ht="15" x14ac:dyDescent="0.25">
      <c r="A67" s="81"/>
      <c r="B67" s="2"/>
      <c r="C67" s="2"/>
      <c r="D67" s="29"/>
      <c r="E67" s="30"/>
      <c r="F67" s="31"/>
      <c r="G67" s="48"/>
      <c r="H67" s="48"/>
      <c r="I67" s="48"/>
      <c r="J67" s="165"/>
      <c r="K67" s="165"/>
      <c r="L67" s="165"/>
      <c r="M67" s="165"/>
      <c r="N67" s="48"/>
      <c r="O67" s="48"/>
      <c r="P67" s="48"/>
      <c r="Q67" s="165"/>
      <c r="R67" s="165"/>
      <c r="S67" s="165"/>
      <c r="T67" s="165"/>
      <c r="U67" s="165"/>
      <c r="V67" s="48"/>
      <c r="W67" s="48"/>
      <c r="X67" s="48"/>
      <c r="Y67" s="45"/>
      <c r="Z67" s="45"/>
      <c r="AA67" s="7"/>
    </row>
    <row r="68" spans="1:27" ht="15" x14ac:dyDescent="0.25">
      <c r="A68" s="81"/>
      <c r="B68" s="2"/>
      <c r="C68" s="2"/>
      <c r="D68" s="29"/>
      <c r="E68" s="30"/>
      <c r="F68" s="31"/>
      <c r="G68" s="48"/>
      <c r="H68" s="48"/>
      <c r="I68" s="48"/>
      <c r="J68" s="165"/>
      <c r="K68" s="165"/>
      <c r="L68" s="165"/>
      <c r="M68" s="165"/>
      <c r="N68" s="48"/>
      <c r="O68" s="48"/>
      <c r="P68" s="48"/>
      <c r="Q68" s="165"/>
      <c r="R68" s="165"/>
      <c r="S68" s="165"/>
      <c r="T68" s="165"/>
      <c r="U68" s="165"/>
      <c r="V68" s="48"/>
      <c r="W68" s="48"/>
      <c r="X68" s="48"/>
      <c r="Y68" s="45"/>
      <c r="Z68" s="45"/>
      <c r="AA68" s="7"/>
    </row>
    <row r="69" spans="1:27" ht="15" x14ac:dyDescent="0.25">
      <c r="A69" s="81"/>
      <c r="B69" s="2"/>
      <c r="C69" s="2"/>
      <c r="D69" s="29"/>
      <c r="E69" s="30"/>
      <c r="F69" s="31"/>
      <c r="G69" s="48"/>
      <c r="H69" s="48"/>
      <c r="I69" s="48"/>
      <c r="J69" s="165"/>
      <c r="K69" s="165"/>
      <c r="L69" s="165"/>
      <c r="M69" s="165"/>
      <c r="N69" s="48"/>
      <c r="O69" s="48"/>
      <c r="P69" s="48"/>
      <c r="Q69" s="165"/>
      <c r="R69" s="165"/>
      <c r="S69" s="165"/>
      <c r="T69" s="165"/>
      <c r="U69" s="165"/>
      <c r="V69" s="48"/>
      <c r="W69" s="48"/>
      <c r="X69" s="48"/>
      <c r="Y69" s="45"/>
      <c r="Z69" s="45"/>
      <c r="AA69" s="7"/>
    </row>
    <row r="70" spans="1:27" ht="15" x14ac:dyDescent="0.25">
      <c r="A70" s="81"/>
      <c r="B70" s="2"/>
      <c r="C70" s="2"/>
      <c r="D70" s="29"/>
      <c r="E70" s="30"/>
      <c r="F70" s="31"/>
      <c r="G70" s="48"/>
      <c r="H70" s="48"/>
      <c r="I70" s="48"/>
      <c r="J70" s="165"/>
      <c r="K70" s="165"/>
      <c r="L70" s="165"/>
      <c r="M70" s="165"/>
      <c r="N70" s="48"/>
      <c r="O70" s="48"/>
      <c r="P70" s="48"/>
      <c r="Q70" s="165"/>
      <c r="R70" s="165"/>
      <c r="S70" s="165"/>
      <c r="T70" s="165"/>
      <c r="U70" s="165"/>
      <c r="V70" s="48"/>
      <c r="W70" s="48"/>
      <c r="X70" s="48"/>
      <c r="Y70" s="45"/>
      <c r="Z70" s="45"/>
      <c r="AA70" s="7"/>
    </row>
    <row r="71" spans="1:27" ht="15" x14ac:dyDescent="0.25">
      <c r="A71" s="81"/>
      <c r="B71" s="2"/>
      <c r="C71" s="2"/>
      <c r="D71" s="29"/>
      <c r="E71" s="30"/>
      <c r="F71" s="31"/>
      <c r="G71" s="48"/>
      <c r="H71" s="48"/>
      <c r="I71" s="48"/>
      <c r="J71" s="165"/>
      <c r="K71" s="165"/>
      <c r="L71" s="165"/>
      <c r="M71" s="165"/>
      <c r="N71" s="48"/>
      <c r="O71" s="48"/>
      <c r="P71" s="48"/>
      <c r="Q71" s="165"/>
      <c r="R71" s="165"/>
      <c r="S71" s="165"/>
      <c r="T71" s="165"/>
      <c r="U71" s="165"/>
      <c r="V71" s="48"/>
      <c r="W71" s="48"/>
      <c r="X71" s="48"/>
      <c r="Y71" s="45"/>
      <c r="Z71" s="45"/>
      <c r="AA71" s="7"/>
    </row>
    <row r="72" spans="1:27" ht="15" x14ac:dyDescent="0.25">
      <c r="A72" s="81"/>
      <c r="B72" s="2"/>
      <c r="C72" s="2"/>
      <c r="D72" s="29"/>
      <c r="E72" s="30"/>
      <c r="F72" s="31"/>
      <c r="G72" s="48"/>
      <c r="H72" s="48"/>
      <c r="I72" s="48"/>
      <c r="J72" s="165"/>
      <c r="K72" s="165"/>
      <c r="L72" s="165"/>
      <c r="M72" s="165"/>
      <c r="N72" s="48"/>
      <c r="O72" s="48"/>
      <c r="P72" s="48"/>
      <c r="Q72" s="165"/>
      <c r="R72" s="165"/>
      <c r="S72" s="165"/>
      <c r="T72" s="165"/>
      <c r="U72" s="165"/>
      <c r="V72" s="48"/>
      <c r="W72" s="48"/>
      <c r="X72" s="48"/>
      <c r="Y72" s="45"/>
      <c r="Z72" s="45"/>
      <c r="AA72" s="7"/>
    </row>
    <row r="73" spans="1:27" ht="15" x14ac:dyDescent="0.25">
      <c r="A73" s="81"/>
      <c r="B73" s="2"/>
      <c r="C73" s="2"/>
      <c r="D73" s="29"/>
      <c r="E73" s="30"/>
      <c r="F73" s="31"/>
      <c r="G73" s="48"/>
      <c r="H73" s="48"/>
      <c r="I73" s="48"/>
      <c r="J73" s="165"/>
      <c r="K73" s="165"/>
      <c r="L73" s="165"/>
      <c r="M73" s="165"/>
      <c r="N73" s="48"/>
      <c r="O73" s="48"/>
      <c r="P73" s="48"/>
      <c r="Q73" s="165"/>
      <c r="R73" s="165"/>
      <c r="S73" s="165"/>
      <c r="T73" s="165"/>
      <c r="U73" s="165"/>
      <c r="V73" s="48"/>
      <c r="W73" s="48"/>
      <c r="X73" s="48"/>
      <c r="Y73" s="45"/>
      <c r="Z73" s="45"/>
      <c r="AA73" s="7"/>
    </row>
    <row r="74" spans="1:27" ht="15" x14ac:dyDescent="0.25">
      <c r="A74" s="81"/>
      <c r="B74" s="2"/>
      <c r="C74" s="2"/>
      <c r="D74" s="29"/>
      <c r="E74" s="30"/>
      <c r="F74" s="31"/>
      <c r="G74" s="48"/>
      <c r="H74" s="48"/>
      <c r="I74" s="48"/>
      <c r="J74" s="165"/>
      <c r="K74" s="165"/>
      <c r="L74" s="165"/>
      <c r="M74" s="165"/>
      <c r="N74" s="48"/>
      <c r="O74" s="48"/>
      <c r="P74" s="48"/>
      <c r="Q74" s="165"/>
      <c r="R74" s="165"/>
      <c r="S74" s="165"/>
      <c r="T74" s="165"/>
      <c r="U74" s="165"/>
      <c r="V74" s="48"/>
      <c r="W74" s="48"/>
      <c r="X74" s="48"/>
      <c r="Y74" s="45"/>
      <c r="Z74" s="45"/>
      <c r="AA74" s="7"/>
    </row>
    <row r="75" spans="1:27" ht="15" x14ac:dyDescent="0.25">
      <c r="A75" s="81"/>
      <c r="B75" s="2"/>
      <c r="C75" s="2"/>
      <c r="D75" s="29"/>
      <c r="E75" s="30"/>
      <c r="F75" s="29"/>
      <c r="G75" s="48"/>
      <c r="H75" s="48"/>
      <c r="I75" s="48"/>
      <c r="J75" s="165"/>
      <c r="K75" s="165"/>
      <c r="L75" s="165"/>
      <c r="M75" s="165"/>
      <c r="N75" s="48"/>
      <c r="O75" s="48"/>
      <c r="P75" s="48"/>
      <c r="Q75" s="165"/>
      <c r="R75" s="165"/>
      <c r="S75" s="165"/>
      <c r="T75" s="165"/>
      <c r="U75" s="165"/>
      <c r="V75" s="48"/>
      <c r="W75" s="48"/>
      <c r="X75" s="48"/>
      <c r="Y75" s="45"/>
      <c r="Z75" s="45"/>
      <c r="AA75" s="7"/>
    </row>
    <row r="76" spans="1:27" ht="15" x14ac:dyDescent="0.25">
      <c r="A76" s="81"/>
      <c r="B76" s="2"/>
      <c r="C76" s="2"/>
      <c r="D76" s="29"/>
      <c r="E76" s="30"/>
      <c r="F76" s="29"/>
      <c r="G76" s="48"/>
      <c r="H76" s="48"/>
      <c r="I76" s="48"/>
      <c r="J76" s="165"/>
      <c r="K76" s="165"/>
      <c r="L76" s="165"/>
      <c r="M76" s="165"/>
      <c r="N76" s="48"/>
      <c r="O76" s="48"/>
      <c r="P76" s="48"/>
      <c r="Q76" s="165"/>
      <c r="R76" s="165"/>
      <c r="S76" s="165"/>
      <c r="T76" s="165"/>
      <c r="U76" s="165"/>
      <c r="V76" s="48"/>
      <c r="W76" s="48"/>
      <c r="X76" s="48"/>
      <c r="Y76" s="45"/>
      <c r="Z76" s="45"/>
      <c r="AA76" s="7"/>
    </row>
    <row r="77" spans="1:27" ht="15" x14ac:dyDescent="0.25">
      <c r="A77" s="81"/>
      <c r="B77" s="2"/>
      <c r="C77" s="2"/>
      <c r="D77" s="29"/>
      <c r="E77" s="30"/>
      <c r="F77" s="29"/>
      <c r="G77" s="48"/>
      <c r="H77" s="48"/>
      <c r="I77" s="48"/>
      <c r="J77" s="165"/>
      <c r="K77" s="165"/>
      <c r="L77" s="165"/>
      <c r="M77" s="165"/>
      <c r="N77" s="48"/>
      <c r="O77" s="48"/>
      <c r="P77" s="48"/>
      <c r="Q77" s="165"/>
      <c r="R77" s="165"/>
      <c r="S77" s="165"/>
      <c r="T77" s="165"/>
      <c r="U77" s="165"/>
      <c r="V77" s="48"/>
      <c r="W77" s="48"/>
      <c r="X77" s="48"/>
      <c r="Y77" s="45"/>
      <c r="Z77" s="45"/>
      <c r="AA77" s="7"/>
    </row>
    <row r="78" spans="1:27" ht="15" x14ac:dyDescent="0.25">
      <c r="A78" s="81"/>
      <c r="B78" s="2"/>
      <c r="C78" s="2"/>
      <c r="D78" s="29"/>
      <c r="E78" s="30"/>
      <c r="F78" s="29"/>
      <c r="G78" s="48"/>
      <c r="H78" s="48"/>
      <c r="I78" s="48"/>
      <c r="J78" s="165"/>
      <c r="K78" s="165"/>
      <c r="L78" s="165"/>
      <c r="M78" s="165"/>
      <c r="N78" s="48"/>
      <c r="O78" s="48"/>
      <c r="P78" s="48"/>
      <c r="Q78" s="165"/>
      <c r="R78" s="165"/>
      <c r="S78" s="165"/>
      <c r="T78" s="165"/>
      <c r="U78" s="165"/>
      <c r="V78" s="48"/>
      <c r="W78" s="48"/>
      <c r="X78" s="48"/>
      <c r="Y78" s="45"/>
      <c r="Z78" s="45"/>
      <c r="AA78" s="7"/>
    </row>
    <row r="79" spans="1:27" ht="15" x14ac:dyDescent="0.25">
      <c r="A79" s="81"/>
      <c r="B79" s="2"/>
      <c r="C79" s="2"/>
      <c r="D79" s="29"/>
      <c r="E79" s="30"/>
      <c r="F79" s="31"/>
      <c r="G79" s="48"/>
      <c r="H79" s="48"/>
      <c r="I79" s="48"/>
      <c r="J79" s="165"/>
      <c r="K79" s="165"/>
      <c r="L79" s="165"/>
      <c r="M79" s="165"/>
      <c r="N79" s="48"/>
      <c r="O79" s="48"/>
      <c r="P79" s="48"/>
      <c r="Q79" s="165"/>
      <c r="R79" s="165"/>
      <c r="S79" s="165"/>
      <c r="T79" s="165"/>
      <c r="U79" s="165"/>
      <c r="V79" s="48"/>
      <c r="W79" s="48"/>
      <c r="X79" s="48"/>
      <c r="Y79" s="45"/>
      <c r="Z79" s="45"/>
      <c r="AA79" s="7"/>
    </row>
    <row r="80" spans="1:27" ht="15" x14ac:dyDescent="0.25">
      <c r="A80" s="81"/>
      <c r="B80" s="2"/>
      <c r="C80" s="2"/>
      <c r="D80" s="29"/>
      <c r="E80" s="30"/>
      <c r="F80" s="31"/>
      <c r="G80" s="48"/>
      <c r="H80" s="48"/>
      <c r="I80" s="48"/>
      <c r="J80" s="165"/>
      <c r="K80" s="165"/>
      <c r="L80" s="165"/>
      <c r="M80" s="165"/>
      <c r="N80" s="48"/>
      <c r="O80" s="48"/>
      <c r="P80" s="48"/>
      <c r="Q80" s="165"/>
      <c r="R80" s="165"/>
      <c r="S80" s="165"/>
      <c r="T80" s="165"/>
      <c r="U80" s="165"/>
      <c r="V80" s="48"/>
      <c r="W80" s="48"/>
      <c r="X80" s="48"/>
      <c r="Y80" s="45"/>
      <c r="Z80" s="45"/>
      <c r="AA80" s="7"/>
    </row>
    <row r="81" spans="1:27" ht="15" x14ac:dyDescent="0.25">
      <c r="A81" s="81"/>
      <c r="B81" s="2"/>
      <c r="C81" s="2"/>
      <c r="D81" s="29"/>
      <c r="E81" s="30"/>
      <c r="F81" s="31"/>
      <c r="G81" s="48"/>
      <c r="H81" s="48"/>
      <c r="I81" s="48"/>
      <c r="J81" s="165"/>
      <c r="K81" s="165"/>
      <c r="L81" s="165"/>
      <c r="M81" s="165"/>
      <c r="N81" s="48"/>
      <c r="O81" s="48"/>
      <c r="P81" s="48"/>
      <c r="Q81" s="165"/>
      <c r="R81" s="165"/>
      <c r="S81" s="165"/>
      <c r="T81" s="165"/>
      <c r="U81" s="165"/>
      <c r="V81" s="48"/>
      <c r="W81" s="48"/>
      <c r="X81" s="48"/>
      <c r="Y81" s="45"/>
      <c r="Z81" s="45"/>
      <c r="AA81" s="7"/>
    </row>
    <row r="82" spans="1:27" ht="15" x14ac:dyDescent="0.25">
      <c r="A82" s="81"/>
      <c r="B82" s="2"/>
      <c r="C82" s="2"/>
      <c r="D82" s="29"/>
      <c r="E82" s="30"/>
      <c r="F82" s="31"/>
      <c r="G82" s="48"/>
      <c r="H82" s="48"/>
      <c r="I82" s="48"/>
      <c r="J82" s="165"/>
      <c r="K82" s="165"/>
      <c r="L82" s="165"/>
      <c r="M82" s="165"/>
      <c r="N82" s="48"/>
      <c r="O82" s="48"/>
      <c r="P82" s="48"/>
      <c r="Q82" s="165"/>
      <c r="R82" s="165"/>
      <c r="S82" s="165"/>
      <c r="T82" s="165"/>
      <c r="U82" s="165"/>
      <c r="V82" s="48"/>
      <c r="W82" s="48"/>
      <c r="X82" s="48"/>
      <c r="Y82" s="45"/>
      <c r="Z82" s="45"/>
      <c r="AA82" s="7"/>
    </row>
    <row r="83" spans="1:27" ht="15" x14ac:dyDescent="0.25">
      <c r="A83" s="81"/>
      <c r="B83" s="2"/>
      <c r="C83" s="2"/>
      <c r="D83" s="29"/>
      <c r="E83" s="30"/>
      <c r="F83" s="31"/>
      <c r="G83" s="48"/>
      <c r="H83" s="48"/>
      <c r="I83" s="48"/>
      <c r="J83" s="165"/>
      <c r="K83" s="165"/>
      <c r="L83" s="165"/>
      <c r="M83" s="165"/>
      <c r="N83" s="48"/>
      <c r="O83" s="48"/>
      <c r="P83" s="48"/>
      <c r="Q83" s="165"/>
      <c r="R83" s="165"/>
      <c r="S83" s="165"/>
      <c r="T83" s="165"/>
      <c r="U83" s="165"/>
      <c r="V83" s="48"/>
      <c r="W83" s="48"/>
      <c r="X83" s="48"/>
      <c r="Y83" s="45"/>
      <c r="Z83" s="45"/>
      <c r="AA83" s="7"/>
    </row>
    <row r="84" spans="1:27" ht="15" x14ac:dyDescent="0.25">
      <c r="A84" s="81"/>
      <c r="B84" s="2"/>
      <c r="C84" s="2"/>
      <c r="D84" s="29"/>
      <c r="E84" s="30"/>
      <c r="F84" s="31"/>
      <c r="G84" s="48"/>
      <c r="H84" s="48"/>
      <c r="I84" s="48"/>
      <c r="J84" s="165"/>
      <c r="K84" s="165"/>
      <c r="L84" s="165"/>
      <c r="M84" s="165"/>
      <c r="N84" s="48"/>
      <c r="O84" s="48"/>
      <c r="P84" s="48"/>
      <c r="Q84" s="165"/>
      <c r="R84" s="165"/>
      <c r="S84" s="165"/>
      <c r="T84" s="165"/>
      <c r="U84" s="165"/>
      <c r="V84" s="48"/>
      <c r="W84" s="48"/>
      <c r="X84" s="48"/>
      <c r="Y84" s="45"/>
      <c r="Z84" s="45"/>
      <c r="AA84" s="7"/>
    </row>
    <row r="85" spans="1:27" ht="15" x14ac:dyDescent="0.25">
      <c r="A85" s="81"/>
      <c r="B85" s="2"/>
      <c r="C85" s="2"/>
      <c r="D85" s="29"/>
      <c r="E85" s="30"/>
      <c r="F85" s="31"/>
      <c r="G85" s="48"/>
      <c r="H85" s="48"/>
      <c r="I85" s="48"/>
      <c r="J85" s="165"/>
      <c r="K85" s="165"/>
      <c r="L85" s="165"/>
      <c r="M85" s="165"/>
      <c r="N85" s="48"/>
      <c r="O85" s="48"/>
      <c r="P85" s="48"/>
      <c r="Q85" s="165"/>
      <c r="R85" s="165"/>
      <c r="S85" s="165"/>
      <c r="T85" s="165"/>
      <c r="U85" s="165"/>
      <c r="V85" s="48"/>
      <c r="W85" s="48"/>
      <c r="X85" s="48"/>
      <c r="Y85" s="45"/>
      <c r="Z85" s="45"/>
      <c r="AA85" s="7"/>
    </row>
    <row r="86" spans="1:27" ht="15" x14ac:dyDescent="0.25">
      <c r="A86" s="81"/>
      <c r="B86" s="2"/>
      <c r="C86" s="2"/>
      <c r="D86" s="29"/>
      <c r="E86" s="30"/>
      <c r="F86" s="31"/>
      <c r="G86" s="48"/>
      <c r="H86" s="48"/>
      <c r="I86" s="48"/>
      <c r="J86" s="165"/>
      <c r="K86" s="165"/>
      <c r="L86" s="165"/>
      <c r="M86" s="165"/>
      <c r="N86" s="48"/>
      <c r="O86" s="48"/>
      <c r="P86" s="48"/>
      <c r="Q86" s="165"/>
      <c r="R86" s="165"/>
      <c r="S86" s="165"/>
      <c r="T86" s="165"/>
      <c r="U86" s="165"/>
      <c r="V86" s="48"/>
      <c r="W86" s="48"/>
      <c r="X86" s="48"/>
      <c r="Y86" s="45"/>
      <c r="Z86" s="45"/>
      <c r="AA86" s="7"/>
    </row>
    <row r="87" spans="1:27" ht="15" x14ac:dyDescent="0.25">
      <c r="A87" s="81"/>
      <c r="B87" s="2"/>
      <c r="C87" s="2"/>
      <c r="D87" s="29"/>
      <c r="E87" s="30"/>
      <c r="F87" s="31"/>
      <c r="G87" s="48"/>
      <c r="H87" s="48"/>
      <c r="I87" s="48"/>
      <c r="J87" s="165"/>
      <c r="K87" s="165"/>
      <c r="L87" s="165"/>
      <c r="M87" s="165"/>
      <c r="N87" s="48"/>
      <c r="O87" s="48"/>
      <c r="P87" s="48"/>
      <c r="Q87" s="165"/>
      <c r="R87" s="165"/>
      <c r="S87" s="165"/>
      <c r="T87" s="165"/>
      <c r="U87" s="165"/>
      <c r="V87" s="48"/>
      <c r="W87" s="48"/>
      <c r="X87" s="48"/>
      <c r="Y87" s="45"/>
      <c r="Z87" s="45"/>
      <c r="AA87" s="7"/>
    </row>
    <row r="88" spans="1:27" ht="15" x14ac:dyDescent="0.25">
      <c r="A88" s="81"/>
      <c r="B88" s="2"/>
      <c r="C88" s="2"/>
      <c r="D88" s="29"/>
      <c r="E88" s="30"/>
      <c r="F88" s="31"/>
      <c r="G88" s="48"/>
      <c r="H88" s="48"/>
      <c r="I88" s="48"/>
      <c r="J88" s="165"/>
      <c r="K88" s="165"/>
      <c r="L88" s="165"/>
      <c r="M88" s="165"/>
      <c r="N88" s="48"/>
      <c r="O88" s="48"/>
      <c r="P88" s="48"/>
      <c r="Q88" s="165"/>
      <c r="R88" s="165"/>
      <c r="S88" s="165"/>
      <c r="T88" s="165"/>
      <c r="U88" s="165"/>
      <c r="V88" s="48"/>
      <c r="W88" s="48"/>
      <c r="X88" s="48"/>
      <c r="Y88" s="45"/>
      <c r="Z88" s="45"/>
      <c r="AA88" s="7"/>
    </row>
    <row r="89" spans="1:27" ht="15" x14ac:dyDescent="0.25">
      <c r="A89" s="81"/>
      <c r="B89" s="2"/>
      <c r="C89" s="2"/>
      <c r="D89" s="29"/>
      <c r="E89" s="30"/>
      <c r="F89" s="31"/>
      <c r="G89" s="48"/>
      <c r="H89" s="48"/>
      <c r="I89" s="48"/>
      <c r="J89" s="165"/>
      <c r="K89" s="165"/>
      <c r="L89" s="165"/>
      <c r="M89" s="165"/>
      <c r="N89" s="48"/>
      <c r="O89" s="48"/>
      <c r="P89" s="48"/>
      <c r="Q89" s="165"/>
      <c r="R89" s="165"/>
      <c r="S89" s="165"/>
      <c r="T89" s="165"/>
      <c r="U89" s="165"/>
      <c r="V89" s="48"/>
      <c r="W89" s="48"/>
      <c r="X89" s="48"/>
      <c r="Y89" s="45"/>
      <c r="Z89" s="45"/>
      <c r="AA89" s="7"/>
    </row>
    <row r="90" spans="1:27" ht="15" x14ac:dyDescent="0.25">
      <c r="A90" s="81"/>
      <c r="B90" s="2"/>
      <c r="C90" s="2"/>
      <c r="D90" s="29"/>
      <c r="E90" s="30"/>
      <c r="F90" s="31"/>
      <c r="G90" s="48"/>
      <c r="H90" s="48"/>
      <c r="I90" s="48"/>
      <c r="J90" s="165"/>
      <c r="K90" s="165"/>
      <c r="L90" s="165"/>
      <c r="M90" s="165"/>
      <c r="N90" s="48"/>
      <c r="O90" s="48"/>
      <c r="P90" s="48"/>
      <c r="Q90" s="165"/>
      <c r="R90" s="165"/>
      <c r="S90" s="165"/>
      <c r="T90" s="165"/>
      <c r="U90" s="165"/>
      <c r="V90" s="48"/>
      <c r="W90" s="48"/>
      <c r="X90" s="48"/>
      <c r="Y90" s="45"/>
      <c r="Z90" s="45"/>
      <c r="AA90" s="7"/>
    </row>
    <row r="91" spans="1:27" ht="15" x14ac:dyDescent="0.25">
      <c r="A91" s="81"/>
      <c r="B91" s="2"/>
      <c r="C91" s="2"/>
      <c r="D91" s="29"/>
      <c r="E91" s="30"/>
      <c r="F91" s="31"/>
      <c r="G91" s="48"/>
      <c r="H91" s="48"/>
      <c r="I91" s="48"/>
      <c r="J91" s="165"/>
      <c r="K91" s="165"/>
      <c r="L91" s="165"/>
      <c r="M91" s="165"/>
      <c r="N91" s="48"/>
      <c r="O91" s="48"/>
      <c r="P91" s="48"/>
      <c r="Q91" s="165"/>
      <c r="R91" s="165"/>
      <c r="S91" s="165"/>
      <c r="T91" s="165"/>
      <c r="U91" s="165"/>
      <c r="V91" s="48"/>
      <c r="W91" s="48"/>
      <c r="X91" s="48"/>
      <c r="Y91" s="45"/>
      <c r="Z91" s="45"/>
      <c r="AA91" s="7"/>
    </row>
    <row r="92" spans="1:27" ht="15" x14ac:dyDescent="0.25">
      <c r="A92" s="81"/>
      <c r="B92" s="2"/>
      <c r="C92" s="2"/>
      <c r="D92" s="29"/>
      <c r="E92" s="30"/>
      <c r="F92" s="31"/>
      <c r="G92" s="48"/>
      <c r="H92" s="48"/>
      <c r="I92" s="48"/>
      <c r="J92" s="165"/>
      <c r="K92" s="165"/>
      <c r="L92" s="165"/>
      <c r="M92" s="165"/>
      <c r="N92" s="48"/>
      <c r="O92" s="48"/>
      <c r="P92" s="48"/>
      <c r="Q92" s="165"/>
      <c r="R92" s="165"/>
      <c r="S92" s="165"/>
      <c r="T92" s="165"/>
      <c r="U92" s="165"/>
      <c r="V92" s="48"/>
      <c r="W92" s="48"/>
      <c r="X92" s="48"/>
      <c r="Y92" s="45"/>
      <c r="Z92" s="45"/>
      <c r="AA92" s="7"/>
    </row>
    <row r="93" spans="1:27" ht="15" x14ac:dyDescent="0.25">
      <c r="A93" s="81"/>
      <c r="B93" s="2"/>
      <c r="C93" s="2"/>
      <c r="D93" s="29"/>
      <c r="E93" s="30"/>
      <c r="F93" s="31"/>
      <c r="G93" s="48"/>
      <c r="H93" s="48"/>
      <c r="I93" s="48"/>
      <c r="J93" s="165"/>
      <c r="K93" s="165"/>
      <c r="L93" s="165"/>
      <c r="M93" s="165"/>
      <c r="N93" s="48"/>
      <c r="O93" s="48"/>
      <c r="P93" s="48"/>
      <c r="Q93" s="165"/>
      <c r="R93" s="165"/>
      <c r="S93" s="165"/>
      <c r="T93" s="165"/>
      <c r="U93" s="165"/>
      <c r="V93" s="48"/>
      <c r="W93" s="48"/>
      <c r="X93" s="48"/>
      <c r="Y93" s="45"/>
      <c r="Z93" s="45"/>
      <c r="AA93" s="7"/>
    </row>
    <row r="94" spans="1:27" ht="15" x14ac:dyDescent="0.25">
      <c r="A94" s="81"/>
      <c r="B94" s="2"/>
      <c r="C94" s="2"/>
      <c r="D94" s="29"/>
      <c r="E94" s="30"/>
      <c r="F94" s="31"/>
      <c r="G94" s="48"/>
      <c r="H94" s="48"/>
      <c r="I94" s="48"/>
      <c r="J94" s="165"/>
      <c r="K94" s="165"/>
      <c r="L94" s="165"/>
      <c r="M94" s="165"/>
      <c r="N94" s="48"/>
      <c r="O94" s="48"/>
      <c r="P94" s="48"/>
      <c r="Q94" s="165"/>
      <c r="R94" s="165"/>
      <c r="S94" s="165"/>
      <c r="T94" s="165"/>
      <c r="U94" s="165"/>
      <c r="V94" s="48"/>
      <c r="W94" s="48"/>
      <c r="X94" s="48"/>
      <c r="Y94" s="45"/>
      <c r="Z94" s="45"/>
      <c r="AA94" s="7"/>
    </row>
    <row r="95" spans="1:27" ht="15" x14ac:dyDescent="0.25">
      <c r="A95" s="81"/>
      <c r="B95" s="2"/>
      <c r="C95" s="2"/>
      <c r="D95" s="29"/>
      <c r="E95" s="30"/>
      <c r="F95" s="31"/>
      <c r="G95" s="48"/>
      <c r="H95" s="48"/>
      <c r="I95" s="48"/>
      <c r="J95" s="165"/>
      <c r="K95" s="165"/>
      <c r="L95" s="165"/>
      <c r="M95" s="165"/>
      <c r="N95" s="48"/>
      <c r="O95" s="48"/>
      <c r="P95" s="48"/>
      <c r="Q95" s="165"/>
      <c r="R95" s="165"/>
      <c r="S95" s="165"/>
      <c r="T95" s="165"/>
      <c r="U95" s="165"/>
      <c r="V95" s="48"/>
      <c r="W95" s="48"/>
      <c r="X95" s="48"/>
      <c r="Y95" s="45"/>
      <c r="Z95" s="45"/>
      <c r="AA95" s="7"/>
    </row>
    <row r="96" spans="1:27" ht="15" x14ac:dyDescent="0.25">
      <c r="A96" s="81"/>
      <c r="B96" s="2"/>
      <c r="C96" s="2"/>
      <c r="D96" s="29"/>
      <c r="E96" s="30"/>
      <c r="F96" s="31"/>
      <c r="G96" s="48"/>
      <c r="H96" s="48"/>
      <c r="I96" s="48"/>
      <c r="J96" s="165"/>
      <c r="K96" s="165"/>
      <c r="L96" s="165"/>
      <c r="M96" s="165"/>
      <c r="N96" s="48"/>
      <c r="O96" s="48"/>
      <c r="P96" s="48"/>
      <c r="Q96" s="165"/>
      <c r="R96" s="165"/>
      <c r="S96" s="165"/>
      <c r="T96" s="165"/>
      <c r="U96" s="165"/>
      <c r="V96" s="48"/>
      <c r="W96" s="48"/>
      <c r="X96" s="48"/>
      <c r="Y96" s="45"/>
      <c r="Z96" s="45"/>
      <c r="AA96" s="7"/>
    </row>
    <row r="97" spans="1:27" ht="15" x14ac:dyDescent="0.25">
      <c r="A97" s="81"/>
      <c r="B97" s="2"/>
      <c r="C97" s="2"/>
      <c r="D97" s="29"/>
      <c r="E97" s="30"/>
      <c r="F97" s="31"/>
      <c r="G97" s="48"/>
      <c r="H97" s="48"/>
      <c r="I97" s="48"/>
      <c r="J97" s="165"/>
      <c r="K97" s="165"/>
      <c r="L97" s="165"/>
      <c r="M97" s="165"/>
      <c r="N97" s="48"/>
      <c r="O97" s="48"/>
      <c r="P97" s="48"/>
      <c r="Q97" s="165"/>
      <c r="R97" s="165"/>
      <c r="S97" s="165"/>
      <c r="T97" s="165"/>
      <c r="U97" s="165"/>
      <c r="V97" s="48"/>
      <c r="W97" s="48"/>
      <c r="X97" s="48"/>
      <c r="Y97" s="45"/>
      <c r="Z97" s="45"/>
      <c r="AA97" s="7"/>
    </row>
    <row r="98" spans="1:27" ht="15" x14ac:dyDescent="0.25">
      <c r="A98" s="81"/>
      <c r="B98" s="2"/>
      <c r="C98" s="2"/>
      <c r="D98" s="29"/>
      <c r="E98" s="30"/>
      <c r="F98" s="31"/>
      <c r="G98" s="48"/>
      <c r="H98" s="48"/>
      <c r="I98" s="48"/>
      <c r="J98" s="165"/>
      <c r="K98" s="165"/>
      <c r="L98" s="165"/>
      <c r="M98" s="165"/>
      <c r="N98" s="48"/>
      <c r="O98" s="48"/>
      <c r="P98" s="48"/>
      <c r="Q98" s="165"/>
      <c r="R98" s="165"/>
      <c r="S98" s="165"/>
      <c r="T98" s="165"/>
      <c r="U98" s="165"/>
      <c r="V98" s="48"/>
      <c r="W98" s="48"/>
      <c r="X98" s="48"/>
      <c r="Y98" s="45"/>
      <c r="Z98" s="45"/>
      <c r="AA98" s="7"/>
    </row>
    <row r="99" spans="1:27" ht="15" x14ac:dyDescent="0.25">
      <c r="A99" s="81"/>
      <c r="B99" s="2"/>
      <c r="C99" s="2"/>
      <c r="D99" s="29"/>
      <c r="E99" s="30"/>
      <c r="F99" s="31"/>
      <c r="G99" s="48"/>
      <c r="H99" s="48"/>
      <c r="I99" s="48"/>
      <c r="J99" s="165"/>
      <c r="K99" s="165"/>
      <c r="L99" s="165"/>
      <c r="M99" s="165"/>
      <c r="N99" s="48"/>
      <c r="O99" s="48"/>
      <c r="P99" s="48"/>
      <c r="Q99" s="165"/>
      <c r="R99" s="165"/>
      <c r="S99" s="165"/>
      <c r="T99" s="165"/>
      <c r="U99" s="165"/>
      <c r="V99" s="48"/>
      <c r="W99" s="48"/>
      <c r="X99" s="48"/>
      <c r="Y99" s="45"/>
      <c r="Z99" s="45"/>
      <c r="AA99" s="7"/>
    </row>
    <row r="100" spans="1:27" ht="15" x14ac:dyDescent="0.25">
      <c r="A100" s="81"/>
      <c r="B100" s="2"/>
      <c r="C100" s="2"/>
      <c r="D100" s="29"/>
      <c r="E100" s="30"/>
      <c r="F100" s="31"/>
      <c r="G100" s="32"/>
      <c r="H100" s="32"/>
      <c r="I100" s="32"/>
      <c r="J100" s="165"/>
      <c r="K100" s="165"/>
      <c r="L100" s="165"/>
      <c r="M100" s="165"/>
      <c r="N100" s="32"/>
      <c r="O100" s="32"/>
      <c r="P100" s="32"/>
      <c r="Q100" s="165"/>
      <c r="R100" s="165"/>
      <c r="S100" s="165"/>
      <c r="T100" s="165"/>
      <c r="U100" s="165"/>
      <c r="V100" s="32"/>
      <c r="W100" s="32"/>
      <c r="X100" s="32"/>
      <c r="Y100" s="41"/>
      <c r="Z100" s="41"/>
      <c r="AA100" s="7"/>
    </row>
    <row r="101" spans="1:27" ht="15" x14ac:dyDescent="0.25">
      <c r="A101" s="81"/>
      <c r="B101" s="2"/>
      <c r="C101" s="2"/>
      <c r="D101" s="29"/>
      <c r="E101" s="30"/>
      <c r="F101" s="31"/>
      <c r="G101" s="32"/>
      <c r="H101" s="32"/>
      <c r="I101" s="32"/>
      <c r="J101" s="165"/>
      <c r="K101" s="165"/>
      <c r="L101" s="165"/>
      <c r="M101" s="165"/>
      <c r="N101" s="32"/>
      <c r="O101" s="32"/>
      <c r="P101" s="32"/>
      <c r="Q101" s="165"/>
      <c r="R101" s="165"/>
      <c r="S101" s="165"/>
      <c r="T101" s="165"/>
      <c r="U101" s="165"/>
      <c r="V101" s="32"/>
      <c r="W101" s="32"/>
      <c r="X101" s="32"/>
      <c r="Y101" s="41"/>
      <c r="Z101" s="41"/>
      <c r="AA101" s="7"/>
    </row>
    <row r="102" spans="1:27" ht="15" x14ac:dyDescent="0.25">
      <c r="A102" s="81"/>
      <c r="B102" s="2"/>
      <c r="C102" s="2"/>
      <c r="D102" s="29"/>
      <c r="E102" s="30"/>
      <c r="F102" s="31"/>
      <c r="G102" s="32"/>
      <c r="H102" s="32"/>
      <c r="I102" s="32"/>
      <c r="J102" s="165"/>
      <c r="K102" s="165"/>
      <c r="L102" s="165"/>
      <c r="M102" s="165"/>
      <c r="N102" s="32"/>
      <c r="O102" s="32"/>
      <c r="P102" s="32"/>
      <c r="Q102" s="165"/>
      <c r="R102" s="165"/>
      <c r="S102" s="165"/>
      <c r="T102" s="165"/>
      <c r="U102" s="165"/>
      <c r="V102" s="32"/>
      <c r="W102" s="32"/>
      <c r="X102" s="32"/>
      <c r="Y102" s="41"/>
      <c r="Z102" s="41"/>
      <c r="AA102" s="7"/>
    </row>
    <row r="103" spans="1:27" ht="15" x14ac:dyDescent="0.25">
      <c r="A103" s="81"/>
      <c r="B103" s="2"/>
      <c r="C103" s="2"/>
      <c r="D103" s="29"/>
      <c r="E103" s="30"/>
      <c r="F103" s="31"/>
      <c r="G103" s="32"/>
      <c r="H103" s="32"/>
      <c r="I103" s="32"/>
      <c r="J103" s="165"/>
      <c r="K103" s="165"/>
      <c r="L103" s="165"/>
      <c r="M103" s="165"/>
      <c r="N103" s="32"/>
      <c r="O103" s="32"/>
      <c r="P103" s="32"/>
      <c r="Q103" s="165"/>
      <c r="R103" s="165"/>
      <c r="S103" s="165"/>
      <c r="T103" s="165"/>
      <c r="U103" s="165"/>
      <c r="V103" s="32"/>
      <c r="W103" s="32"/>
      <c r="X103" s="32"/>
      <c r="Y103" s="41"/>
      <c r="Z103" s="41"/>
      <c r="AA103" s="7"/>
    </row>
    <row r="104" spans="1:27" ht="15" x14ac:dyDescent="0.25">
      <c r="A104" s="81"/>
      <c r="B104" s="2"/>
      <c r="C104" s="2"/>
      <c r="D104" s="29"/>
      <c r="E104" s="30"/>
      <c r="F104" s="31"/>
      <c r="G104" s="32"/>
      <c r="H104" s="32"/>
      <c r="I104" s="32"/>
      <c r="J104" s="165"/>
      <c r="K104" s="165"/>
      <c r="L104" s="165"/>
      <c r="M104" s="165"/>
      <c r="N104" s="32"/>
      <c r="O104" s="32"/>
      <c r="P104" s="32"/>
      <c r="Q104" s="165"/>
      <c r="R104" s="165"/>
      <c r="S104" s="165"/>
      <c r="T104" s="165"/>
      <c r="U104" s="165"/>
      <c r="V104" s="32"/>
      <c r="W104" s="32"/>
      <c r="X104" s="32"/>
      <c r="Y104" s="41"/>
      <c r="Z104" s="41"/>
      <c r="AA104" s="7"/>
    </row>
    <row r="105" spans="1:27" ht="15" x14ac:dyDescent="0.25">
      <c r="A105" s="81"/>
      <c r="B105" s="2"/>
      <c r="C105" s="2"/>
      <c r="D105" s="29"/>
      <c r="E105" s="30"/>
      <c r="F105" s="31"/>
      <c r="G105" s="32"/>
      <c r="H105" s="32"/>
      <c r="I105" s="32"/>
      <c r="J105" s="165"/>
      <c r="K105" s="165"/>
      <c r="L105" s="165"/>
      <c r="M105" s="165"/>
      <c r="N105" s="32"/>
      <c r="O105" s="32"/>
      <c r="P105" s="32"/>
      <c r="Q105" s="165"/>
      <c r="R105" s="165"/>
      <c r="S105" s="165"/>
      <c r="T105" s="165"/>
      <c r="U105" s="165"/>
      <c r="V105" s="32"/>
      <c r="W105" s="32"/>
      <c r="X105" s="32"/>
      <c r="Y105" s="41"/>
      <c r="Z105" s="41"/>
      <c r="AA105" s="7"/>
    </row>
    <row r="106" spans="1:27" ht="15" x14ac:dyDescent="0.25">
      <c r="A106" s="81"/>
      <c r="B106" s="2"/>
      <c r="C106" s="2"/>
      <c r="D106" s="29"/>
      <c r="E106" s="30"/>
      <c r="F106" s="31"/>
      <c r="G106" s="32"/>
      <c r="H106" s="32"/>
      <c r="I106" s="32"/>
      <c r="J106" s="165"/>
      <c r="K106" s="165"/>
      <c r="L106" s="165"/>
      <c r="M106" s="165"/>
      <c r="N106" s="32"/>
      <c r="O106" s="32"/>
      <c r="P106" s="32"/>
      <c r="Q106" s="165"/>
      <c r="R106" s="165"/>
      <c r="S106" s="165"/>
      <c r="T106" s="165"/>
      <c r="U106" s="165"/>
      <c r="V106" s="32"/>
      <c r="W106" s="32"/>
      <c r="X106" s="32"/>
      <c r="Y106" s="41"/>
      <c r="Z106" s="41"/>
      <c r="AA106" s="7"/>
    </row>
    <row r="107" spans="1:27" ht="15" x14ac:dyDescent="0.25">
      <c r="A107" s="81"/>
      <c r="B107" s="2"/>
      <c r="C107" s="2"/>
      <c r="D107" s="29"/>
      <c r="E107" s="30"/>
      <c r="F107" s="31"/>
      <c r="G107" s="32"/>
      <c r="H107" s="32"/>
      <c r="I107" s="32"/>
      <c r="J107" s="165"/>
      <c r="K107" s="165"/>
      <c r="L107" s="165"/>
      <c r="M107" s="165"/>
      <c r="N107" s="32"/>
      <c r="O107" s="32"/>
      <c r="P107" s="32"/>
      <c r="Q107" s="165"/>
      <c r="R107" s="165"/>
      <c r="S107" s="165"/>
      <c r="T107" s="165"/>
      <c r="U107" s="165"/>
      <c r="V107" s="32"/>
      <c r="W107" s="32"/>
      <c r="X107" s="32"/>
      <c r="Y107" s="41"/>
      <c r="Z107" s="41"/>
      <c r="AA107" s="7"/>
    </row>
    <row r="108" spans="1:27" ht="15" x14ac:dyDescent="0.25">
      <c r="A108" s="81"/>
      <c r="B108" s="2"/>
      <c r="C108" s="2"/>
      <c r="D108" s="29"/>
      <c r="E108" s="30"/>
      <c r="F108" s="29"/>
      <c r="G108" s="32"/>
      <c r="H108" s="32"/>
      <c r="I108" s="32"/>
      <c r="J108" s="165"/>
      <c r="K108" s="165"/>
      <c r="L108" s="165"/>
      <c r="M108" s="165"/>
      <c r="N108" s="32"/>
      <c r="O108" s="32"/>
      <c r="P108" s="32"/>
      <c r="Q108" s="165"/>
      <c r="R108" s="165"/>
      <c r="S108" s="165"/>
      <c r="T108" s="165"/>
      <c r="U108" s="165"/>
      <c r="V108" s="32"/>
      <c r="W108" s="32"/>
      <c r="X108" s="32"/>
      <c r="Y108" s="41"/>
      <c r="Z108" s="41"/>
      <c r="AA108" s="7"/>
    </row>
    <row r="109" spans="1:27" ht="15" x14ac:dyDescent="0.25">
      <c r="A109" s="81"/>
      <c r="B109" s="2"/>
      <c r="C109" s="2"/>
      <c r="D109" s="29"/>
      <c r="E109" s="30"/>
      <c r="F109" s="29"/>
      <c r="G109" s="32"/>
      <c r="H109" s="32"/>
      <c r="I109" s="32"/>
      <c r="J109" s="165"/>
      <c r="K109" s="165"/>
      <c r="L109" s="165"/>
      <c r="M109" s="165"/>
      <c r="N109" s="32"/>
      <c r="O109" s="32"/>
      <c r="P109" s="32"/>
      <c r="Q109" s="165"/>
      <c r="R109" s="165"/>
      <c r="S109" s="165"/>
      <c r="T109" s="165"/>
      <c r="U109" s="165"/>
      <c r="V109" s="32"/>
      <c r="W109" s="32"/>
      <c r="X109" s="32"/>
      <c r="Y109" s="41"/>
      <c r="Z109" s="41"/>
      <c r="AA109" s="7"/>
    </row>
    <row r="110" spans="1:27" ht="15" x14ac:dyDescent="0.25">
      <c r="A110" s="81"/>
      <c r="B110" s="2"/>
      <c r="C110" s="2"/>
      <c r="D110" s="29"/>
      <c r="E110" s="30"/>
      <c r="F110" s="31"/>
      <c r="G110" s="32"/>
      <c r="H110" s="32"/>
      <c r="I110" s="32"/>
      <c r="J110" s="165"/>
      <c r="K110" s="165"/>
      <c r="L110" s="165"/>
      <c r="M110" s="165"/>
      <c r="N110" s="32"/>
      <c r="O110" s="32"/>
      <c r="P110" s="32"/>
      <c r="Q110" s="165"/>
      <c r="R110" s="165"/>
      <c r="S110" s="165"/>
      <c r="T110" s="165"/>
      <c r="U110" s="165"/>
      <c r="V110" s="32"/>
      <c r="W110" s="32"/>
      <c r="X110" s="32"/>
      <c r="Y110" s="41"/>
      <c r="Z110" s="41"/>
      <c r="AA110" s="7"/>
    </row>
    <row r="111" spans="1:27" ht="15" x14ac:dyDescent="0.25">
      <c r="A111" s="81"/>
      <c r="B111" s="2"/>
      <c r="C111" s="2"/>
      <c r="D111" s="29"/>
      <c r="E111" s="30"/>
      <c r="F111" s="31"/>
      <c r="G111" s="32"/>
      <c r="H111" s="32"/>
      <c r="I111" s="32"/>
      <c r="J111" s="165"/>
      <c r="K111" s="165"/>
      <c r="L111" s="165"/>
      <c r="M111" s="165"/>
      <c r="N111" s="32"/>
      <c r="O111" s="32"/>
      <c r="P111" s="32"/>
      <c r="Q111" s="165"/>
      <c r="R111" s="165"/>
      <c r="S111" s="165"/>
      <c r="T111" s="165"/>
      <c r="U111" s="165"/>
      <c r="V111" s="32"/>
      <c r="W111" s="32"/>
      <c r="X111" s="32"/>
      <c r="Y111" s="41"/>
      <c r="Z111" s="41"/>
      <c r="AA111" s="7"/>
    </row>
    <row r="112" spans="1:27" ht="15" x14ac:dyDescent="0.25">
      <c r="A112" s="81"/>
      <c r="B112" s="2"/>
      <c r="C112" s="2"/>
      <c r="D112" s="29"/>
      <c r="E112" s="30"/>
      <c r="F112" s="31"/>
      <c r="G112" s="32"/>
      <c r="H112" s="32"/>
      <c r="I112" s="32"/>
      <c r="J112" s="165"/>
      <c r="K112" s="165"/>
      <c r="L112" s="165"/>
      <c r="M112" s="165"/>
      <c r="N112" s="32"/>
      <c r="O112" s="32"/>
      <c r="P112" s="32"/>
      <c r="Q112" s="165"/>
      <c r="R112" s="165"/>
      <c r="S112" s="165"/>
      <c r="T112" s="165"/>
      <c r="U112" s="165"/>
      <c r="V112" s="32"/>
      <c r="W112" s="32"/>
      <c r="X112" s="32"/>
      <c r="Y112" s="41"/>
      <c r="Z112" s="41"/>
      <c r="AA112" s="7"/>
    </row>
    <row r="113" spans="1:27" ht="15" x14ac:dyDescent="0.25">
      <c r="A113" s="81"/>
      <c r="B113" s="2"/>
      <c r="C113" s="2"/>
      <c r="D113" s="29"/>
      <c r="E113" s="30"/>
      <c r="F113" s="31"/>
      <c r="G113" s="32"/>
      <c r="H113" s="32"/>
      <c r="I113" s="32"/>
      <c r="J113" s="165"/>
      <c r="K113" s="165"/>
      <c r="L113" s="165"/>
      <c r="M113" s="165"/>
      <c r="N113" s="32"/>
      <c r="O113" s="32"/>
      <c r="P113" s="32"/>
      <c r="Q113" s="165"/>
      <c r="R113" s="165"/>
      <c r="S113" s="165"/>
      <c r="T113" s="165"/>
      <c r="U113" s="165"/>
      <c r="V113" s="32"/>
      <c r="W113" s="32"/>
      <c r="X113" s="32"/>
      <c r="Y113" s="41"/>
      <c r="Z113" s="41"/>
      <c r="AA113" s="7"/>
    </row>
    <row r="114" spans="1:27" ht="15" x14ac:dyDescent="0.25">
      <c r="A114" s="81"/>
      <c r="B114" s="2"/>
      <c r="C114" s="2"/>
      <c r="D114" s="29"/>
      <c r="E114" s="30"/>
      <c r="F114" s="31"/>
      <c r="G114" s="32"/>
      <c r="H114" s="32"/>
      <c r="I114" s="32"/>
      <c r="J114" s="165"/>
      <c r="K114" s="165"/>
      <c r="L114" s="165"/>
      <c r="M114" s="165"/>
      <c r="N114" s="32"/>
      <c r="O114" s="32"/>
      <c r="P114" s="32"/>
      <c r="Q114" s="165"/>
      <c r="R114" s="165"/>
      <c r="S114" s="165"/>
      <c r="T114" s="165"/>
      <c r="U114" s="165"/>
      <c r="V114" s="32"/>
      <c r="W114" s="32"/>
      <c r="X114" s="32"/>
      <c r="Y114" s="41"/>
      <c r="Z114" s="41"/>
      <c r="AA114" s="7"/>
    </row>
    <row r="115" spans="1:27" ht="15" x14ac:dyDescent="0.25">
      <c r="A115" s="81"/>
      <c r="B115" s="2"/>
      <c r="C115" s="2"/>
      <c r="D115" s="29"/>
      <c r="E115" s="30"/>
      <c r="F115" s="31"/>
      <c r="G115" s="32"/>
      <c r="H115" s="32"/>
      <c r="I115" s="32"/>
      <c r="J115" s="165"/>
      <c r="K115" s="165"/>
      <c r="L115" s="165"/>
      <c r="M115" s="165"/>
      <c r="N115" s="32"/>
      <c r="O115" s="32"/>
      <c r="P115" s="32"/>
      <c r="Q115" s="165"/>
      <c r="R115" s="165"/>
      <c r="S115" s="165"/>
      <c r="T115" s="165"/>
      <c r="U115" s="165"/>
      <c r="V115" s="32"/>
      <c r="W115" s="32"/>
      <c r="X115" s="32"/>
      <c r="Y115" s="41"/>
      <c r="Z115" s="41"/>
      <c r="AA115" s="7"/>
    </row>
    <row r="116" spans="1:27" ht="15" x14ac:dyDescent="0.25">
      <c r="A116" s="81"/>
      <c r="B116" s="2"/>
      <c r="C116" s="2"/>
      <c r="D116" s="29"/>
      <c r="E116" s="30"/>
      <c r="F116" s="31"/>
      <c r="G116" s="32"/>
      <c r="H116" s="32"/>
      <c r="I116" s="32"/>
      <c r="J116" s="165"/>
      <c r="K116" s="165"/>
      <c r="L116" s="165"/>
      <c r="M116" s="165"/>
      <c r="N116" s="32"/>
      <c r="O116" s="32"/>
      <c r="P116" s="32"/>
      <c r="Q116" s="165"/>
      <c r="R116" s="165"/>
      <c r="S116" s="165"/>
      <c r="T116" s="165"/>
      <c r="U116" s="165"/>
      <c r="V116" s="32"/>
      <c r="W116" s="32"/>
      <c r="X116" s="32"/>
      <c r="Y116" s="41"/>
      <c r="Z116" s="41"/>
      <c r="AA116" s="7"/>
    </row>
    <row r="117" spans="1:27" ht="15" x14ac:dyDescent="0.25">
      <c r="A117" s="81"/>
      <c r="B117" s="2"/>
      <c r="C117" s="2"/>
      <c r="D117" s="29"/>
      <c r="E117" s="30"/>
      <c r="F117" s="31"/>
      <c r="G117" s="32"/>
      <c r="H117" s="32"/>
      <c r="I117" s="32"/>
      <c r="J117" s="165"/>
      <c r="K117" s="165"/>
      <c r="L117" s="165"/>
      <c r="M117" s="165"/>
      <c r="N117" s="32"/>
      <c r="O117" s="32"/>
      <c r="P117" s="32"/>
      <c r="Q117" s="165"/>
      <c r="R117" s="165"/>
      <c r="S117" s="165"/>
      <c r="T117" s="165"/>
      <c r="U117" s="165"/>
      <c r="V117" s="32"/>
      <c r="W117" s="32"/>
      <c r="X117" s="32"/>
      <c r="Y117" s="41"/>
      <c r="Z117" s="41"/>
      <c r="AA117" s="7"/>
    </row>
    <row r="118" spans="1:27" ht="15" x14ac:dyDescent="0.25">
      <c r="A118" s="81"/>
      <c r="B118" s="2"/>
      <c r="C118" s="2"/>
      <c r="D118" s="29"/>
      <c r="E118" s="30"/>
      <c r="F118" s="31"/>
      <c r="G118" s="32"/>
      <c r="H118" s="32"/>
      <c r="I118" s="32"/>
      <c r="J118" s="165"/>
      <c r="K118" s="165"/>
      <c r="L118" s="165"/>
      <c r="M118" s="165"/>
      <c r="N118" s="32"/>
      <c r="O118" s="32"/>
      <c r="P118" s="32"/>
      <c r="Q118" s="165"/>
      <c r="R118" s="165"/>
      <c r="S118" s="165"/>
      <c r="T118" s="165"/>
      <c r="U118" s="165"/>
      <c r="V118" s="32"/>
      <c r="W118" s="32"/>
      <c r="X118" s="32"/>
      <c r="Y118" s="41"/>
      <c r="Z118" s="41"/>
      <c r="AA118" s="7"/>
    </row>
    <row r="119" spans="1:27" ht="15" x14ac:dyDescent="0.25">
      <c r="A119" s="81"/>
      <c r="B119" s="2"/>
      <c r="C119" s="2"/>
      <c r="D119" s="29"/>
      <c r="E119" s="30"/>
      <c r="F119" s="31"/>
      <c r="G119" s="32"/>
      <c r="H119" s="32"/>
      <c r="I119" s="32"/>
      <c r="J119" s="165"/>
      <c r="K119" s="165"/>
      <c r="L119" s="165"/>
      <c r="M119" s="165"/>
      <c r="N119" s="32"/>
      <c r="O119" s="32"/>
      <c r="P119" s="32"/>
      <c r="Q119" s="165"/>
      <c r="R119" s="165"/>
      <c r="S119" s="165"/>
      <c r="T119" s="165"/>
      <c r="U119" s="165"/>
      <c r="V119" s="32"/>
      <c r="W119" s="32"/>
      <c r="X119" s="32"/>
      <c r="Y119" s="41"/>
      <c r="Z119" s="41"/>
      <c r="AA119" s="7"/>
    </row>
    <row r="120" spans="1:27" ht="15" x14ac:dyDescent="0.25">
      <c r="A120" s="81"/>
      <c r="B120" s="2"/>
      <c r="C120" s="2"/>
      <c r="D120" s="29"/>
      <c r="E120" s="30"/>
      <c r="F120" s="31"/>
      <c r="G120" s="32"/>
      <c r="H120" s="32"/>
      <c r="I120" s="32"/>
      <c r="J120" s="165"/>
      <c r="K120" s="165"/>
      <c r="L120" s="165"/>
      <c r="M120" s="165"/>
      <c r="N120" s="32"/>
      <c r="O120" s="32"/>
      <c r="P120" s="32"/>
      <c r="Q120" s="165"/>
      <c r="R120" s="165"/>
      <c r="S120" s="165"/>
      <c r="T120" s="165"/>
      <c r="U120" s="165"/>
      <c r="V120" s="32"/>
      <c r="W120" s="32"/>
      <c r="X120" s="32"/>
      <c r="Y120" s="41"/>
      <c r="Z120" s="41"/>
      <c r="AA120" s="7"/>
    </row>
    <row r="121" spans="1:27" ht="15" x14ac:dyDescent="0.25">
      <c r="A121" s="81"/>
      <c r="B121" s="2"/>
      <c r="C121" s="2"/>
      <c r="D121" s="29"/>
      <c r="E121" s="30"/>
      <c r="F121" s="31"/>
      <c r="G121" s="32"/>
      <c r="H121" s="32"/>
      <c r="I121" s="32"/>
      <c r="J121" s="165"/>
      <c r="K121" s="165"/>
      <c r="L121" s="165"/>
      <c r="M121" s="165"/>
      <c r="N121" s="32"/>
      <c r="O121" s="32"/>
      <c r="P121" s="32"/>
      <c r="Q121" s="165"/>
      <c r="R121" s="165"/>
      <c r="S121" s="165"/>
      <c r="T121" s="165"/>
      <c r="U121" s="165"/>
      <c r="V121" s="32"/>
      <c r="W121" s="32"/>
      <c r="X121" s="32"/>
      <c r="Y121" s="41"/>
      <c r="Z121" s="41"/>
      <c r="AA121" s="7"/>
    </row>
    <row r="122" spans="1:27" ht="15" x14ac:dyDescent="0.25">
      <c r="A122" s="81"/>
      <c r="B122" s="2"/>
      <c r="C122" s="2"/>
      <c r="D122" s="29"/>
      <c r="E122" s="30"/>
      <c r="F122" s="31"/>
      <c r="G122" s="32"/>
      <c r="H122" s="32"/>
      <c r="I122" s="32"/>
      <c r="J122" s="165"/>
      <c r="K122" s="165"/>
      <c r="L122" s="165"/>
      <c r="M122" s="165"/>
      <c r="N122" s="32"/>
      <c r="O122" s="32"/>
      <c r="P122" s="32"/>
      <c r="Q122" s="165"/>
      <c r="R122" s="165"/>
      <c r="S122" s="165"/>
      <c r="T122" s="165"/>
      <c r="U122" s="165"/>
      <c r="V122" s="32"/>
      <c r="W122" s="32"/>
      <c r="X122" s="32"/>
      <c r="Y122" s="41"/>
      <c r="Z122" s="41"/>
      <c r="AA122" s="7"/>
    </row>
    <row r="123" spans="1:27" ht="15" x14ac:dyDescent="0.25">
      <c r="A123" s="81"/>
      <c r="B123" s="2"/>
      <c r="C123" s="2"/>
      <c r="D123" s="29"/>
      <c r="E123" s="30"/>
      <c r="F123" s="31"/>
      <c r="G123" s="32"/>
      <c r="H123" s="32"/>
      <c r="I123" s="32"/>
      <c r="J123" s="165"/>
      <c r="K123" s="165"/>
      <c r="L123" s="165"/>
      <c r="M123" s="165"/>
      <c r="N123" s="32"/>
      <c r="O123" s="32"/>
      <c r="P123" s="32"/>
      <c r="Q123" s="165"/>
      <c r="R123" s="165"/>
      <c r="S123" s="165"/>
      <c r="T123" s="165"/>
      <c r="U123" s="165"/>
      <c r="V123" s="32"/>
      <c r="W123" s="32"/>
      <c r="X123" s="32"/>
      <c r="Y123" s="41"/>
      <c r="Z123" s="41"/>
      <c r="AA123" s="7"/>
    </row>
    <row r="124" spans="1:27" ht="15" x14ac:dyDescent="0.25">
      <c r="A124" s="81"/>
      <c r="B124" s="2"/>
      <c r="C124" s="2"/>
      <c r="D124" s="29"/>
      <c r="E124" s="30"/>
      <c r="F124" s="31"/>
      <c r="G124" s="32"/>
      <c r="H124" s="32"/>
      <c r="I124" s="32"/>
      <c r="J124" s="165"/>
      <c r="K124" s="165"/>
      <c r="L124" s="165"/>
      <c r="M124" s="165"/>
      <c r="N124" s="32"/>
      <c r="O124" s="32"/>
      <c r="P124" s="32"/>
      <c r="Q124" s="165"/>
      <c r="R124" s="165"/>
      <c r="S124" s="165"/>
      <c r="T124" s="165"/>
      <c r="U124" s="165"/>
      <c r="V124" s="32"/>
      <c r="W124" s="32"/>
      <c r="X124" s="32"/>
      <c r="Y124" s="41"/>
      <c r="Z124" s="41"/>
      <c r="AA124" s="7"/>
    </row>
    <row r="125" spans="1:27" ht="15" x14ac:dyDescent="0.25">
      <c r="A125" s="81"/>
      <c r="B125" s="2"/>
      <c r="C125" s="2"/>
      <c r="D125" s="29"/>
      <c r="E125" s="30"/>
      <c r="F125" s="31"/>
      <c r="G125" s="32"/>
      <c r="H125" s="32"/>
      <c r="I125" s="32"/>
      <c r="J125" s="165"/>
      <c r="K125" s="165"/>
      <c r="L125" s="165"/>
      <c r="M125" s="165"/>
      <c r="N125" s="32"/>
      <c r="O125" s="32"/>
      <c r="P125" s="32"/>
      <c r="Q125" s="165"/>
      <c r="R125" s="165"/>
      <c r="S125" s="165"/>
      <c r="T125" s="165"/>
      <c r="U125" s="165"/>
      <c r="V125" s="32"/>
      <c r="W125" s="32"/>
      <c r="X125" s="32"/>
      <c r="Y125" s="41"/>
      <c r="Z125" s="41"/>
      <c r="AA125" s="7"/>
    </row>
    <row r="126" spans="1:27" ht="15" x14ac:dyDescent="0.25">
      <c r="A126" s="81"/>
      <c r="B126" s="2"/>
      <c r="C126" s="2"/>
      <c r="D126" s="29"/>
      <c r="E126" s="30"/>
      <c r="F126" s="31"/>
      <c r="G126" s="32"/>
      <c r="H126" s="32"/>
      <c r="I126" s="32"/>
      <c r="J126" s="165"/>
      <c r="K126" s="165"/>
      <c r="L126" s="165"/>
      <c r="M126" s="165"/>
      <c r="N126" s="32"/>
      <c r="O126" s="32"/>
      <c r="P126" s="32"/>
      <c r="Q126" s="165"/>
      <c r="R126" s="165"/>
      <c r="S126" s="165"/>
      <c r="T126" s="165"/>
      <c r="U126" s="165"/>
      <c r="V126" s="32"/>
      <c r="W126" s="32"/>
      <c r="X126" s="32"/>
      <c r="Y126" s="41"/>
      <c r="Z126" s="41"/>
      <c r="AA126" s="7"/>
    </row>
    <row r="127" spans="1:27" ht="15" x14ac:dyDescent="0.25">
      <c r="A127" s="81"/>
      <c r="B127" s="2"/>
      <c r="C127" s="2"/>
      <c r="D127" s="29"/>
      <c r="E127" s="30"/>
      <c r="F127" s="31"/>
      <c r="G127" s="32"/>
      <c r="H127" s="32"/>
      <c r="I127" s="32"/>
      <c r="J127" s="165"/>
      <c r="K127" s="165"/>
      <c r="L127" s="165"/>
      <c r="M127" s="165"/>
      <c r="N127" s="32"/>
      <c r="O127" s="32"/>
      <c r="P127" s="32"/>
      <c r="Q127" s="165"/>
      <c r="R127" s="165"/>
      <c r="S127" s="165"/>
      <c r="T127" s="165"/>
      <c r="U127" s="165"/>
      <c r="V127" s="32"/>
      <c r="W127" s="32"/>
      <c r="X127" s="32"/>
      <c r="Y127" s="41"/>
      <c r="Z127" s="41"/>
      <c r="AA127" s="7"/>
    </row>
    <row r="128" spans="1:27" ht="15" x14ac:dyDescent="0.25">
      <c r="A128" s="81"/>
      <c r="B128" s="2"/>
      <c r="C128" s="2"/>
      <c r="D128" s="29"/>
      <c r="E128" s="30"/>
      <c r="F128" s="31"/>
      <c r="G128" s="32"/>
      <c r="H128" s="32"/>
      <c r="I128" s="32"/>
      <c r="J128" s="165"/>
      <c r="K128" s="165"/>
      <c r="L128" s="165"/>
      <c r="M128" s="165"/>
      <c r="N128" s="32"/>
      <c r="O128" s="32"/>
      <c r="P128" s="32"/>
      <c r="Q128" s="165"/>
      <c r="R128" s="165"/>
      <c r="S128" s="165"/>
      <c r="T128" s="165"/>
      <c r="U128" s="165"/>
      <c r="V128" s="32"/>
      <c r="W128" s="32"/>
      <c r="X128" s="32"/>
      <c r="Y128" s="41"/>
      <c r="Z128" s="41"/>
      <c r="AA128" s="7"/>
    </row>
    <row r="129" spans="1:27" ht="15" x14ac:dyDescent="0.25">
      <c r="A129" s="81"/>
      <c r="B129" s="2"/>
      <c r="C129" s="2"/>
      <c r="D129" s="29"/>
      <c r="E129" s="30"/>
      <c r="F129" s="31"/>
      <c r="G129" s="32"/>
      <c r="H129" s="32"/>
      <c r="I129" s="32"/>
      <c r="J129" s="165"/>
      <c r="K129" s="165"/>
      <c r="L129" s="165"/>
      <c r="M129" s="165"/>
      <c r="N129" s="32"/>
      <c r="O129" s="32"/>
      <c r="P129" s="32"/>
      <c r="Q129" s="165"/>
      <c r="R129" s="165"/>
      <c r="S129" s="165"/>
      <c r="T129" s="165"/>
      <c r="U129" s="165"/>
      <c r="V129" s="32"/>
      <c r="W129" s="32"/>
      <c r="X129" s="32"/>
      <c r="Y129" s="41"/>
      <c r="Z129" s="41"/>
      <c r="AA129" s="7"/>
    </row>
    <row r="130" spans="1:27" ht="15" x14ac:dyDescent="0.25">
      <c r="A130" s="81"/>
      <c r="B130" s="2"/>
      <c r="C130" s="2"/>
      <c r="D130" s="29"/>
      <c r="E130" s="30"/>
      <c r="F130" s="31"/>
      <c r="G130" s="32"/>
      <c r="H130" s="32"/>
      <c r="I130" s="32"/>
      <c r="J130" s="165"/>
      <c r="K130" s="165"/>
      <c r="L130" s="165"/>
      <c r="M130" s="165"/>
      <c r="N130" s="32"/>
      <c r="O130" s="32"/>
      <c r="P130" s="32"/>
      <c r="Q130" s="165"/>
      <c r="R130" s="165"/>
      <c r="S130" s="165"/>
      <c r="T130" s="165"/>
      <c r="U130" s="165"/>
      <c r="V130" s="32"/>
      <c r="W130" s="32"/>
      <c r="X130" s="32"/>
      <c r="Y130" s="41"/>
      <c r="Z130" s="41"/>
      <c r="AA130" s="7"/>
    </row>
    <row r="131" spans="1:27" ht="15" x14ac:dyDescent="0.25">
      <c r="A131" s="81"/>
      <c r="B131" s="2"/>
      <c r="C131" s="2"/>
      <c r="D131" s="29"/>
      <c r="E131" s="30"/>
      <c r="F131" s="31"/>
      <c r="G131" s="32"/>
      <c r="H131" s="32"/>
      <c r="I131" s="32"/>
      <c r="J131" s="165"/>
      <c r="K131" s="165"/>
      <c r="L131" s="165"/>
      <c r="M131" s="165"/>
      <c r="N131" s="32"/>
      <c r="O131" s="32"/>
      <c r="P131" s="32"/>
      <c r="Q131" s="165"/>
      <c r="R131" s="165"/>
      <c r="S131" s="165"/>
      <c r="T131" s="165"/>
      <c r="U131" s="165"/>
      <c r="V131" s="32"/>
      <c r="W131" s="32"/>
      <c r="X131" s="32"/>
      <c r="Y131" s="41"/>
      <c r="Z131" s="41"/>
      <c r="AA131" s="7"/>
    </row>
    <row r="132" spans="1:27" ht="15" x14ac:dyDescent="0.25">
      <c r="A132" s="81"/>
      <c r="B132" s="2"/>
      <c r="C132" s="2"/>
      <c r="D132" s="29"/>
      <c r="E132" s="30"/>
      <c r="F132" s="31"/>
      <c r="G132" s="32"/>
      <c r="H132" s="32"/>
      <c r="I132" s="32"/>
      <c r="J132" s="165"/>
      <c r="K132" s="165"/>
      <c r="L132" s="165"/>
      <c r="M132" s="165"/>
      <c r="N132" s="32"/>
      <c r="O132" s="32"/>
      <c r="P132" s="32"/>
      <c r="Q132" s="165"/>
      <c r="R132" s="165"/>
      <c r="S132" s="165"/>
      <c r="T132" s="165"/>
      <c r="U132" s="165"/>
      <c r="V132" s="32"/>
      <c r="W132" s="32"/>
      <c r="X132" s="32"/>
      <c r="Y132" s="41"/>
      <c r="Z132" s="41"/>
      <c r="AA132" s="7"/>
    </row>
    <row r="133" spans="1:27" ht="15" x14ac:dyDescent="0.25">
      <c r="A133" s="81"/>
      <c r="B133" s="2"/>
      <c r="C133" s="2"/>
      <c r="D133" s="29"/>
      <c r="E133" s="30"/>
      <c r="F133" s="31"/>
      <c r="G133" s="32"/>
      <c r="H133" s="32"/>
      <c r="I133" s="32"/>
      <c r="J133" s="165"/>
      <c r="K133" s="165"/>
      <c r="L133" s="165"/>
      <c r="M133" s="165"/>
      <c r="N133" s="32"/>
      <c r="O133" s="32"/>
      <c r="P133" s="32"/>
      <c r="Q133" s="165"/>
      <c r="R133" s="165"/>
      <c r="S133" s="165"/>
      <c r="T133" s="165"/>
      <c r="U133" s="165"/>
      <c r="V133" s="32"/>
      <c r="W133" s="32"/>
      <c r="X133" s="32"/>
      <c r="Y133" s="41"/>
      <c r="Z133" s="41"/>
      <c r="AA133" s="7"/>
    </row>
    <row r="134" spans="1:27" ht="15" x14ac:dyDescent="0.25">
      <c r="A134" s="81"/>
      <c r="B134" s="2"/>
      <c r="C134" s="2"/>
      <c r="D134" s="29"/>
      <c r="E134" s="30"/>
      <c r="F134" s="31"/>
      <c r="G134" s="32"/>
      <c r="H134" s="32"/>
      <c r="I134" s="32"/>
      <c r="J134" s="165"/>
      <c r="K134" s="165"/>
      <c r="L134" s="165"/>
      <c r="M134" s="165"/>
      <c r="N134" s="32"/>
      <c r="O134" s="32"/>
      <c r="P134" s="32"/>
      <c r="Q134" s="165"/>
      <c r="R134" s="165"/>
      <c r="S134" s="165"/>
      <c r="T134" s="165"/>
      <c r="U134" s="165"/>
      <c r="V134" s="32"/>
      <c r="W134" s="32"/>
      <c r="X134" s="32"/>
      <c r="Y134" s="41"/>
      <c r="Z134" s="41"/>
      <c r="AA134" s="7"/>
    </row>
    <row r="135" spans="1:27" ht="15" x14ac:dyDescent="0.25">
      <c r="A135" s="81"/>
      <c r="B135" s="2"/>
      <c r="C135" s="2"/>
      <c r="D135" s="29"/>
      <c r="E135" s="30"/>
      <c r="F135" s="31"/>
      <c r="G135" s="32"/>
      <c r="H135" s="32"/>
      <c r="I135" s="32"/>
      <c r="J135" s="165"/>
      <c r="K135" s="165"/>
      <c r="L135" s="165"/>
      <c r="M135" s="165"/>
      <c r="N135" s="32"/>
      <c r="O135" s="32"/>
      <c r="P135" s="32"/>
      <c r="Q135" s="165"/>
      <c r="R135" s="165"/>
      <c r="S135" s="165"/>
      <c r="T135" s="165"/>
      <c r="U135" s="165"/>
      <c r="V135" s="32"/>
      <c r="W135" s="32"/>
      <c r="X135" s="32"/>
      <c r="Y135" s="41"/>
      <c r="Z135" s="41"/>
      <c r="AA135" s="7"/>
    </row>
    <row r="136" spans="1:27" ht="15" x14ac:dyDescent="0.25">
      <c r="A136" s="81"/>
      <c r="B136" s="2"/>
      <c r="C136" s="2"/>
      <c r="D136" s="29"/>
      <c r="E136" s="30"/>
      <c r="F136" s="31"/>
      <c r="G136" s="32"/>
      <c r="H136" s="32"/>
      <c r="I136" s="32"/>
      <c r="J136" s="165"/>
      <c r="K136" s="165"/>
      <c r="L136" s="165"/>
      <c r="M136" s="165"/>
      <c r="N136" s="32"/>
      <c r="O136" s="32"/>
      <c r="P136" s="32"/>
      <c r="Q136" s="165"/>
      <c r="R136" s="165"/>
      <c r="S136" s="165"/>
      <c r="T136" s="165"/>
      <c r="U136" s="165"/>
      <c r="V136" s="32"/>
      <c r="W136" s="32"/>
      <c r="X136" s="32"/>
      <c r="Y136" s="41"/>
      <c r="Z136" s="41"/>
      <c r="AA136" s="7"/>
    </row>
    <row r="137" spans="1:27" ht="15" x14ac:dyDescent="0.25">
      <c r="A137" s="81"/>
      <c r="B137" s="2"/>
      <c r="C137" s="2"/>
      <c r="D137" s="29"/>
      <c r="E137" s="30"/>
      <c r="F137" s="31"/>
      <c r="G137" s="32"/>
      <c r="H137" s="32"/>
      <c r="I137" s="32"/>
      <c r="J137" s="165"/>
      <c r="K137" s="165"/>
      <c r="L137" s="165"/>
      <c r="M137" s="165"/>
      <c r="N137" s="32"/>
      <c r="O137" s="32"/>
      <c r="P137" s="32"/>
      <c r="Q137" s="165"/>
      <c r="R137" s="165"/>
      <c r="S137" s="165"/>
      <c r="T137" s="165"/>
      <c r="U137" s="165"/>
      <c r="V137" s="32"/>
      <c r="W137" s="32"/>
      <c r="X137" s="32"/>
      <c r="Y137" s="41"/>
      <c r="Z137" s="41"/>
      <c r="AA137" s="7"/>
    </row>
    <row r="138" spans="1:27" ht="15" x14ac:dyDescent="0.25">
      <c r="A138" s="81"/>
      <c r="B138" s="2"/>
      <c r="C138" s="2"/>
      <c r="D138" s="29"/>
      <c r="E138" s="30"/>
      <c r="F138" s="31"/>
      <c r="G138" s="32"/>
      <c r="H138" s="32"/>
      <c r="I138" s="32"/>
      <c r="J138" s="165"/>
      <c r="K138" s="165"/>
      <c r="L138" s="165"/>
      <c r="M138" s="165"/>
      <c r="N138" s="32"/>
      <c r="O138" s="32"/>
      <c r="P138" s="32"/>
      <c r="Q138" s="165"/>
      <c r="R138" s="165"/>
      <c r="S138" s="165"/>
      <c r="T138" s="165"/>
      <c r="U138" s="165"/>
      <c r="V138" s="32"/>
      <c r="W138" s="32"/>
      <c r="X138" s="32"/>
      <c r="Y138" s="41"/>
      <c r="Z138" s="41"/>
      <c r="AA138" s="7"/>
    </row>
    <row r="139" spans="1:27" ht="15" x14ac:dyDescent="0.25">
      <c r="A139" s="81"/>
      <c r="B139" s="2"/>
      <c r="C139" s="2"/>
      <c r="D139" s="29"/>
      <c r="E139" s="30"/>
      <c r="F139" s="31"/>
      <c r="G139" s="32"/>
      <c r="H139" s="32"/>
      <c r="I139" s="32"/>
      <c r="J139" s="165"/>
      <c r="K139" s="165"/>
      <c r="L139" s="165"/>
      <c r="M139" s="165"/>
      <c r="N139" s="32"/>
      <c r="O139" s="32"/>
      <c r="P139" s="32"/>
      <c r="Q139" s="165"/>
      <c r="R139" s="165"/>
      <c r="S139" s="165"/>
      <c r="T139" s="165"/>
      <c r="U139" s="165"/>
      <c r="V139" s="32"/>
      <c r="W139" s="32"/>
      <c r="X139" s="32"/>
      <c r="Y139" s="41"/>
      <c r="Z139" s="41"/>
      <c r="AA139" s="7"/>
    </row>
    <row r="140" spans="1:27" x14ac:dyDescent="0.25">
      <c r="B140" s="55"/>
      <c r="C140" s="55"/>
      <c r="D140" s="55"/>
      <c r="E140" s="55"/>
      <c r="F140" s="55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</row>
    <row r="141" spans="1:27" x14ac:dyDescent="0.25">
      <c r="B141" s="55"/>
      <c r="C141" s="55"/>
      <c r="D141" s="55"/>
      <c r="E141" s="55"/>
      <c r="F141" s="55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</row>
    <row r="142" spans="1:27" x14ac:dyDescent="0.25">
      <c r="B142" s="55"/>
      <c r="C142" s="55"/>
      <c r="D142" s="55"/>
      <c r="E142" s="55"/>
      <c r="F142" s="55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</row>
    <row r="143" spans="1:27" x14ac:dyDescent="0.25">
      <c r="B143" s="55"/>
      <c r="C143" s="55"/>
      <c r="D143" s="55"/>
      <c r="E143" s="55"/>
      <c r="F143" s="55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</row>
    <row r="144" spans="1:27" x14ac:dyDescent="0.25">
      <c r="B144" s="55"/>
      <c r="C144" s="55"/>
      <c r="D144" s="55"/>
      <c r="E144" s="55"/>
      <c r="F144" s="55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</row>
    <row r="145" spans="2:27" x14ac:dyDescent="0.25">
      <c r="B145" s="55"/>
      <c r="C145" s="55"/>
      <c r="D145" s="55"/>
      <c r="E145" s="55"/>
      <c r="F145" s="55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</row>
    <row r="146" spans="2:27" x14ac:dyDescent="0.25">
      <c r="B146" s="55"/>
      <c r="C146" s="55"/>
      <c r="D146" s="55"/>
      <c r="E146" s="55"/>
      <c r="F146" s="55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</row>
    <row r="147" spans="2:27" x14ac:dyDescent="0.25">
      <c r="B147" s="55"/>
      <c r="C147" s="55"/>
      <c r="D147" s="55"/>
      <c r="E147" s="55"/>
      <c r="F147" s="55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</row>
    <row r="148" spans="2:27" x14ac:dyDescent="0.25">
      <c r="B148" s="55"/>
      <c r="C148" s="55"/>
      <c r="D148" s="55"/>
      <c r="E148" s="55"/>
      <c r="F148" s="55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</row>
    <row r="149" spans="2:27" x14ac:dyDescent="0.25">
      <c r="B149" s="55"/>
      <c r="C149" s="55"/>
      <c r="D149" s="55"/>
      <c r="E149" s="55"/>
      <c r="F149" s="55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</row>
    <row r="150" spans="2:27" x14ac:dyDescent="0.25">
      <c r="B150" s="55"/>
      <c r="C150" s="55"/>
      <c r="D150" s="55"/>
      <c r="E150" s="55"/>
      <c r="F150" s="55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</row>
    <row r="151" spans="2:27" x14ac:dyDescent="0.25">
      <c r="B151" s="55"/>
      <c r="C151" s="55"/>
      <c r="D151" s="55"/>
      <c r="E151" s="55"/>
      <c r="F151" s="55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</row>
    <row r="152" spans="2:27" x14ac:dyDescent="0.25">
      <c r="B152" s="55"/>
      <c r="C152" s="55"/>
      <c r="D152" s="55"/>
      <c r="E152" s="55"/>
      <c r="F152" s="55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</row>
    <row r="153" spans="2:27" x14ac:dyDescent="0.25">
      <c r="B153" s="55"/>
      <c r="C153" s="55"/>
      <c r="D153" s="55"/>
      <c r="E153" s="55"/>
      <c r="F153" s="55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</row>
    <row r="154" spans="2:27" x14ac:dyDescent="0.25">
      <c r="B154" s="55"/>
      <c r="C154" s="55"/>
      <c r="D154" s="55"/>
      <c r="E154" s="55"/>
      <c r="F154" s="55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</row>
    <row r="155" spans="2:27" x14ac:dyDescent="0.25">
      <c r="B155" s="55"/>
      <c r="C155" s="55"/>
      <c r="D155" s="55"/>
      <c r="E155" s="55"/>
      <c r="F155" s="55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</row>
    <row r="156" spans="2:27" x14ac:dyDescent="0.25">
      <c r="B156" s="55"/>
      <c r="C156" s="55"/>
      <c r="D156" s="55"/>
      <c r="E156" s="55"/>
      <c r="F156" s="55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</row>
    <row r="157" spans="2:27" x14ac:dyDescent="0.25">
      <c r="B157" s="55"/>
      <c r="C157" s="55"/>
      <c r="D157" s="55"/>
      <c r="E157" s="55"/>
      <c r="F157" s="55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</row>
    <row r="158" spans="2:27" x14ac:dyDescent="0.25">
      <c r="B158" s="55"/>
      <c r="C158" s="55"/>
      <c r="D158" s="55"/>
      <c r="E158" s="55"/>
      <c r="F158" s="55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</row>
    <row r="159" spans="2:27" x14ac:dyDescent="0.25">
      <c r="B159" s="55"/>
      <c r="C159" s="55"/>
      <c r="D159" s="55"/>
      <c r="E159" s="55"/>
      <c r="F159" s="55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</row>
    <row r="160" spans="2:27" x14ac:dyDescent="0.25">
      <c r="B160" s="55"/>
      <c r="C160" s="55"/>
      <c r="D160" s="55"/>
      <c r="E160" s="55"/>
      <c r="F160" s="55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</row>
    <row r="161" spans="2:27" x14ac:dyDescent="0.25">
      <c r="B161" s="55"/>
      <c r="C161" s="55"/>
      <c r="D161" s="55"/>
      <c r="E161" s="55"/>
      <c r="F161" s="55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</row>
    <row r="162" spans="2:27" x14ac:dyDescent="0.25">
      <c r="B162" s="55"/>
      <c r="C162" s="55"/>
      <c r="D162" s="55"/>
      <c r="E162" s="55"/>
      <c r="F162" s="55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</row>
    <row r="163" spans="2:27" x14ac:dyDescent="0.25">
      <c r="B163" s="55"/>
      <c r="C163" s="55"/>
      <c r="D163" s="55"/>
      <c r="E163" s="55"/>
      <c r="F163" s="55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</row>
    <row r="164" spans="2:27" x14ac:dyDescent="0.25">
      <c r="B164" s="55"/>
      <c r="C164" s="55"/>
      <c r="D164" s="55"/>
      <c r="E164" s="55"/>
      <c r="F164" s="55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</row>
    <row r="165" spans="2:27" x14ac:dyDescent="0.25">
      <c r="B165" s="55"/>
      <c r="C165" s="55"/>
      <c r="D165" s="55"/>
      <c r="E165" s="55"/>
      <c r="F165" s="55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</row>
    <row r="166" spans="2:27" x14ac:dyDescent="0.25">
      <c r="B166" s="55"/>
      <c r="C166" s="55"/>
      <c r="D166" s="55"/>
      <c r="E166" s="55"/>
      <c r="F166" s="55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</row>
    <row r="167" spans="2:27" x14ac:dyDescent="0.25">
      <c r="B167" s="55"/>
      <c r="C167" s="55"/>
      <c r="D167" s="55"/>
      <c r="E167" s="55"/>
      <c r="F167" s="55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</row>
    <row r="168" spans="2:27" x14ac:dyDescent="0.25">
      <c r="B168" s="55"/>
      <c r="C168" s="55"/>
      <c r="D168" s="55"/>
      <c r="E168" s="55"/>
      <c r="F168" s="55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</row>
    <row r="169" spans="2:27" x14ac:dyDescent="0.25">
      <c r="B169" s="55"/>
      <c r="C169" s="55"/>
      <c r="D169" s="55"/>
      <c r="E169" s="55"/>
      <c r="F169" s="55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</row>
    <row r="170" spans="2:27" x14ac:dyDescent="0.25">
      <c r="B170" s="55"/>
      <c r="C170" s="55"/>
      <c r="D170" s="55"/>
      <c r="E170" s="55"/>
      <c r="F170" s="55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</row>
    <row r="171" spans="2:27" x14ac:dyDescent="0.25">
      <c r="B171" s="55"/>
      <c r="C171" s="55"/>
      <c r="D171" s="55"/>
      <c r="E171" s="55"/>
      <c r="F171" s="55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</row>
    <row r="172" spans="2:27" x14ac:dyDescent="0.25">
      <c r="B172" s="55"/>
      <c r="C172" s="55"/>
      <c r="D172" s="55"/>
      <c r="E172" s="55"/>
      <c r="F172" s="55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</row>
    <row r="173" spans="2:27" x14ac:dyDescent="0.25">
      <c r="B173" s="55"/>
      <c r="C173" s="55"/>
      <c r="D173" s="55"/>
      <c r="E173" s="55"/>
      <c r="F173" s="55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</row>
    <row r="174" spans="2:27" x14ac:dyDescent="0.25">
      <c r="B174" s="55"/>
      <c r="C174" s="55"/>
      <c r="D174" s="55"/>
      <c r="E174" s="55"/>
      <c r="F174" s="55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</row>
    <row r="175" spans="2:27" x14ac:dyDescent="0.25">
      <c r="B175" s="55"/>
      <c r="C175" s="55"/>
      <c r="D175" s="55"/>
      <c r="E175" s="55"/>
      <c r="F175" s="55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</row>
    <row r="176" spans="2:27" x14ac:dyDescent="0.25">
      <c r="B176" s="55"/>
      <c r="C176" s="55"/>
      <c r="D176" s="55"/>
      <c r="E176" s="55"/>
      <c r="F176" s="55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</row>
    <row r="177" spans="2:27" x14ac:dyDescent="0.25">
      <c r="B177" s="55"/>
      <c r="C177" s="55"/>
      <c r="D177" s="55"/>
      <c r="E177" s="55"/>
      <c r="F177" s="55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</row>
    <row r="178" spans="2:27" x14ac:dyDescent="0.25">
      <c r="B178" s="55"/>
      <c r="C178" s="55"/>
      <c r="D178" s="55"/>
      <c r="E178" s="55"/>
      <c r="F178" s="55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</row>
    <row r="179" spans="2:27" x14ac:dyDescent="0.25">
      <c r="B179" s="55"/>
      <c r="C179" s="55"/>
      <c r="D179" s="55"/>
      <c r="E179" s="55"/>
      <c r="F179" s="55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</row>
    <row r="180" spans="2:27" x14ac:dyDescent="0.25">
      <c r="B180" s="55"/>
      <c r="C180" s="55"/>
      <c r="D180" s="55"/>
      <c r="E180" s="55"/>
      <c r="F180" s="55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</row>
    <row r="181" spans="2:27" x14ac:dyDescent="0.25">
      <c r="B181" s="55"/>
      <c r="C181" s="55"/>
      <c r="D181" s="55"/>
      <c r="E181" s="55"/>
      <c r="F181" s="55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</row>
    <row r="182" spans="2:27" x14ac:dyDescent="0.25">
      <c r="B182" s="55"/>
      <c r="C182" s="55"/>
      <c r="D182" s="55"/>
      <c r="E182" s="55"/>
      <c r="F182" s="55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</row>
    <row r="183" spans="2:27" x14ac:dyDescent="0.25">
      <c r="B183" s="55"/>
      <c r="C183" s="55"/>
      <c r="D183" s="55"/>
      <c r="E183" s="55"/>
      <c r="F183" s="55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</row>
    <row r="184" spans="2:27" x14ac:dyDescent="0.25">
      <c r="B184" s="55"/>
      <c r="C184" s="55"/>
      <c r="D184" s="55"/>
      <c r="E184" s="55"/>
      <c r="F184" s="55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</row>
    <row r="185" spans="2:27" x14ac:dyDescent="0.25">
      <c r="B185" s="55"/>
      <c r="C185" s="55"/>
      <c r="D185" s="55"/>
      <c r="E185" s="55"/>
      <c r="F185" s="55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</row>
    <row r="186" spans="2:27" x14ac:dyDescent="0.25">
      <c r="B186" s="55"/>
      <c r="C186" s="55"/>
      <c r="D186" s="55"/>
      <c r="E186" s="55"/>
      <c r="F186" s="55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</row>
    <row r="187" spans="2:27" x14ac:dyDescent="0.25">
      <c r="B187" s="55"/>
      <c r="C187" s="55"/>
      <c r="D187" s="55"/>
      <c r="E187" s="55"/>
      <c r="F187" s="55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</row>
    <row r="188" spans="2:27" x14ac:dyDescent="0.25">
      <c r="B188" s="55"/>
      <c r="C188" s="55"/>
      <c r="D188" s="55"/>
      <c r="E188" s="55"/>
      <c r="F188" s="55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</row>
    <row r="189" spans="2:27" x14ac:dyDescent="0.25">
      <c r="B189" s="55"/>
      <c r="C189" s="55"/>
      <c r="D189" s="55"/>
      <c r="E189" s="55"/>
      <c r="F189" s="55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</row>
    <row r="190" spans="2:27" x14ac:dyDescent="0.25">
      <c r="B190" s="55"/>
      <c r="C190" s="55"/>
      <c r="D190" s="55"/>
      <c r="E190" s="55"/>
      <c r="F190" s="55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</row>
    <row r="191" spans="2:27" x14ac:dyDescent="0.25">
      <c r="B191" s="55"/>
      <c r="C191" s="55"/>
      <c r="D191" s="55"/>
      <c r="E191" s="55"/>
      <c r="F191" s="55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</row>
    <row r="192" spans="2:27" x14ac:dyDescent="0.25">
      <c r="B192" s="55"/>
      <c r="C192" s="55"/>
      <c r="D192" s="55"/>
      <c r="E192" s="55"/>
      <c r="F192" s="55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</row>
    <row r="193" spans="2:27" x14ac:dyDescent="0.25">
      <c r="B193" s="55"/>
      <c r="C193" s="55"/>
      <c r="D193" s="55"/>
      <c r="E193" s="55"/>
      <c r="F193" s="55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</row>
    <row r="194" spans="2:27" x14ac:dyDescent="0.25">
      <c r="B194" s="55"/>
      <c r="C194" s="55"/>
      <c r="D194" s="55"/>
      <c r="E194" s="55"/>
      <c r="F194" s="55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</row>
    <row r="195" spans="2:27" x14ac:dyDescent="0.25">
      <c r="B195" s="55"/>
      <c r="C195" s="55"/>
      <c r="D195" s="55"/>
      <c r="E195" s="55"/>
      <c r="F195" s="55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</row>
    <row r="196" spans="2:27" x14ac:dyDescent="0.25">
      <c r="B196" s="55"/>
      <c r="C196" s="55"/>
      <c r="D196" s="55"/>
      <c r="E196" s="55"/>
      <c r="F196" s="55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</row>
    <row r="197" spans="2:27" x14ac:dyDescent="0.25">
      <c r="B197" s="55"/>
      <c r="C197" s="55"/>
      <c r="D197" s="55"/>
      <c r="E197" s="55"/>
      <c r="F197" s="55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</row>
    <row r="198" spans="2:27" x14ac:dyDescent="0.25">
      <c r="B198" s="55"/>
      <c r="C198" s="55"/>
      <c r="D198" s="55"/>
      <c r="E198" s="55"/>
      <c r="F198" s="55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</row>
    <row r="199" spans="2:27" x14ac:dyDescent="0.25">
      <c r="B199" s="55"/>
      <c r="C199" s="55"/>
      <c r="D199" s="55"/>
      <c r="E199" s="55"/>
      <c r="F199" s="55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</row>
    <row r="200" spans="2:27" x14ac:dyDescent="0.25">
      <c r="B200" s="55"/>
      <c r="C200" s="55"/>
      <c r="D200" s="55"/>
      <c r="E200" s="55"/>
      <c r="F200" s="55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</row>
    <row r="201" spans="2:27" x14ac:dyDescent="0.25">
      <c r="B201" s="55"/>
      <c r="C201" s="55"/>
      <c r="D201" s="55"/>
      <c r="E201" s="55"/>
      <c r="F201" s="55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</row>
    <row r="202" spans="2:27" x14ac:dyDescent="0.25">
      <c r="B202" s="55"/>
      <c r="C202" s="55"/>
      <c r="D202" s="55"/>
      <c r="E202" s="55"/>
      <c r="F202" s="55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</row>
    <row r="203" spans="2:27" x14ac:dyDescent="0.25">
      <c r="B203" s="55"/>
      <c r="C203" s="55"/>
      <c r="D203" s="55"/>
      <c r="E203" s="55"/>
      <c r="F203" s="55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</row>
    <row r="204" spans="2:27" x14ac:dyDescent="0.25">
      <c r="B204" s="55"/>
      <c r="C204" s="55"/>
      <c r="D204" s="55"/>
      <c r="E204" s="55"/>
      <c r="F204" s="55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</row>
    <row r="205" spans="2:27" x14ac:dyDescent="0.25">
      <c r="B205" s="55"/>
      <c r="C205" s="55"/>
      <c r="D205" s="55"/>
      <c r="E205" s="55"/>
      <c r="F205" s="55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2:27" x14ac:dyDescent="0.25">
      <c r="B206" s="55"/>
      <c r="C206" s="55"/>
      <c r="D206" s="55"/>
      <c r="E206" s="55"/>
      <c r="F206" s="55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2:27" x14ac:dyDescent="0.25">
      <c r="B207" s="55"/>
      <c r="C207" s="55"/>
      <c r="D207" s="55"/>
      <c r="E207" s="55"/>
      <c r="F207" s="55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2:27" x14ac:dyDescent="0.25">
      <c r="B208" s="55"/>
      <c r="C208" s="55"/>
      <c r="D208" s="55"/>
      <c r="E208" s="55"/>
      <c r="F208" s="55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2:27" x14ac:dyDescent="0.25">
      <c r="B209" s="55"/>
      <c r="C209" s="55"/>
      <c r="D209" s="55"/>
      <c r="E209" s="55"/>
      <c r="F209" s="55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2:27" x14ac:dyDescent="0.25">
      <c r="B210" s="55"/>
      <c r="C210" s="55"/>
      <c r="D210" s="55"/>
      <c r="E210" s="55"/>
      <c r="F210" s="55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2:27" x14ac:dyDescent="0.25">
      <c r="B211" s="55"/>
      <c r="C211" s="55"/>
      <c r="D211" s="55"/>
      <c r="E211" s="55"/>
      <c r="F211" s="55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2:27" x14ac:dyDescent="0.25">
      <c r="B212" s="55"/>
      <c r="C212" s="55"/>
      <c r="D212" s="55"/>
      <c r="E212" s="55"/>
      <c r="F212" s="55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2:27" x14ac:dyDescent="0.25">
      <c r="B213" s="55"/>
      <c r="C213" s="55"/>
      <c r="D213" s="55"/>
      <c r="E213" s="55"/>
      <c r="F213" s="55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2:27" x14ac:dyDescent="0.25">
      <c r="B214" s="55"/>
      <c r="C214" s="55"/>
      <c r="D214" s="55"/>
      <c r="E214" s="55"/>
      <c r="F214" s="55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2:27" x14ac:dyDescent="0.25">
      <c r="B215" s="55"/>
      <c r="C215" s="55"/>
      <c r="D215" s="55"/>
      <c r="E215" s="55"/>
      <c r="F215" s="55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2:27" x14ac:dyDescent="0.25">
      <c r="B216" s="55"/>
      <c r="C216" s="55"/>
      <c r="D216" s="55"/>
      <c r="E216" s="55"/>
      <c r="F216" s="55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2:27" x14ac:dyDescent="0.25">
      <c r="B217" s="55"/>
      <c r="C217" s="55"/>
      <c r="D217" s="55"/>
      <c r="E217" s="55"/>
      <c r="F217" s="55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2:27" x14ac:dyDescent="0.25">
      <c r="B218" s="55"/>
      <c r="C218" s="55"/>
      <c r="D218" s="55"/>
      <c r="E218" s="55"/>
      <c r="F218" s="55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2:27" x14ac:dyDescent="0.25">
      <c r="B219" s="55"/>
      <c r="C219" s="55"/>
      <c r="D219" s="55"/>
      <c r="E219" s="55"/>
      <c r="F219" s="55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2:27" x14ac:dyDescent="0.25">
      <c r="B220" s="55"/>
      <c r="C220" s="55"/>
      <c r="D220" s="55"/>
      <c r="E220" s="55"/>
      <c r="F220" s="55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2:27" x14ac:dyDescent="0.25">
      <c r="B221" s="55"/>
      <c r="C221" s="55"/>
      <c r="D221" s="55"/>
      <c r="E221" s="55"/>
      <c r="F221" s="55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2:27" x14ac:dyDescent="0.25">
      <c r="B222" s="55"/>
      <c r="C222" s="55"/>
      <c r="D222" s="55"/>
      <c r="E222" s="55"/>
      <c r="F222" s="55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2:27" x14ac:dyDescent="0.25">
      <c r="B223" s="55"/>
      <c r="C223" s="55"/>
      <c r="D223" s="55"/>
      <c r="E223" s="55"/>
      <c r="F223" s="55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2:27" x14ac:dyDescent="0.25">
      <c r="B224" s="55"/>
      <c r="C224" s="55"/>
      <c r="D224" s="55"/>
      <c r="E224" s="55"/>
      <c r="F224" s="55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2:27" x14ac:dyDescent="0.25">
      <c r="B225" s="55"/>
      <c r="C225" s="55"/>
      <c r="D225" s="55"/>
      <c r="E225" s="55"/>
      <c r="F225" s="55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2:27" x14ac:dyDescent="0.25">
      <c r="B226" s="55"/>
      <c r="C226" s="55"/>
      <c r="D226" s="55"/>
      <c r="E226" s="55"/>
      <c r="F226" s="55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2:27" x14ac:dyDescent="0.25">
      <c r="B227" s="55"/>
      <c r="C227" s="55"/>
      <c r="D227" s="55"/>
      <c r="E227" s="55"/>
      <c r="F227" s="55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2:27" x14ac:dyDescent="0.25">
      <c r="B228" s="55"/>
      <c r="C228" s="55"/>
      <c r="D228" s="55"/>
      <c r="E228" s="55"/>
      <c r="F228" s="55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2:27" x14ac:dyDescent="0.25">
      <c r="B229" s="55"/>
      <c r="C229" s="55"/>
      <c r="D229" s="55"/>
      <c r="E229" s="55"/>
      <c r="F229" s="55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2:27" x14ac:dyDescent="0.25">
      <c r="B230" s="55"/>
      <c r="C230" s="55"/>
      <c r="D230" s="55"/>
      <c r="E230" s="55"/>
      <c r="F230" s="55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2:27" x14ac:dyDescent="0.25">
      <c r="B231" s="55"/>
      <c r="C231" s="55"/>
      <c r="D231" s="55"/>
      <c r="E231" s="55"/>
      <c r="F231" s="55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2:27" x14ac:dyDescent="0.25">
      <c r="B232" s="55"/>
      <c r="C232" s="55"/>
      <c r="D232" s="55"/>
      <c r="E232" s="55"/>
      <c r="F232" s="55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2:27" x14ac:dyDescent="0.25">
      <c r="B233" s="55"/>
      <c r="C233" s="55"/>
      <c r="D233" s="55"/>
      <c r="E233" s="55"/>
      <c r="F233" s="55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2:27" x14ac:dyDescent="0.25">
      <c r="B234" s="55"/>
      <c r="C234" s="55"/>
      <c r="D234" s="55"/>
      <c r="E234" s="55"/>
      <c r="F234" s="55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2:27" x14ac:dyDescent="0.25">
      <c r="B235" s="55"/>
      <c r="C235" s="55"/>
      <c r="D235" s="55"/>
      <c r="E235" s="55"/>
      <c r="F235" s="55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2:27" x14ac:dyDescent="0.25">
      <c r="B236" s="55"/>
      <c r="C236" s="55"/>
      <c r="D236" s="55"/>
      <c r="E236" s="55"/>
      <c r="F236" s="55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2:27" x14ac:dyDescent="0.25">
      <c r="B237" s="55"/>
      <c r="C237" s="55"/>
      <c r="D237" s="55"/>
      <c r="E237" s="55"/>
      <c r="F237" s="55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2:27" x14ac:dyDescent="0.25">
      <c r="B238" s="55"/>
      <c r="C238" s="55"/>
      <c r="D238" s="55"/>
      <c r="E238" s="55"/>
      <c r="F238" s="55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2:27" x14ac:dyDescent="0.25">
      <c r="B239" s="55"/>
      <c r="C239" s="55"/>
      <c r="D239" s="55"/>
      <c r="E239" s="55"/>
      <c r="F239" s="55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2:27" x14ac:dyDescent="0.25">
      <c r="B240" s="55"/>
      <c r="C240" s="55"/>
      <c r="D240" s="55"/>
      <c r="E240" s="55"/>
      <c r="F240" s="55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2:27" x14ac:dyDescent="0.25">
      <c r="B241" s="55"/>
      <c r="C241" s="55"/>
      <c r="D241" s="55"/>
      <c r="E241" s="55"/>
      <c r="F241" s="55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2:27" x14ac:dyDescent="0.25">
      <c r="B242" s="55"/>
      <c r="C242" s="55"/>
      <c r="D242" s="55"/>
      <c r="E242" s="55"/>
      <c r="F242" s="55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2:27" x14ac:dyDescent="0.25">
      <c r="B243" s="55"/>
      <c r="C243" s="55"/>
      <c r="D243" s="55"/>
      <c r="E243" s="55"/>
      <c r="F243" s="55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2:27" x14ac:dyDescent="0.25">
      <c r="B244" s="55"/>
      <c r="C244" s="55"/>
      <c r="D244" s="55"/>
      <c r="E244" s="55"/>
      <c r="F244" s="55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2:27" x14ac:dyDescent="0.25">
      <c r="B245" s="55"/>
      <c r="C245" s="55"/>
      <c r="D245" s="55"/>
      <c r="E245" s="55"/>
      <c r="F245" s="55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2:27" x14ac:dyDescent="0.25">
      <c r="B246" s="55"/>
      <c r="C246" s="55"/>
      <c r="D246" s="55"/>
      <c r="E246" s="55"/>
      <c r="F246" s="55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2:27" x14ac:dyDescent="0.25">
      <c r="B247" s="55"/>
      <c r="C247" s="55"/>
      <c r="D247" s="55"/>
      <c r="E247" s="55"/>
      <c r="F247" s="55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2:27" x14ac:dyDescent="0.25">
      <c r="B248" s="55"/>
      <c r="C248" s="55"/>
      <c r="D248" s="55"/>
      <c r="E248" s="55"/>
      <c r="F248" s="55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2:27" x14ac:dyDescent="0.25">
      <c r="B249" s="55"/>
      <c r="C249" s="55"/>
      <c r="D249" s="55"/>
      <c r="E249" s="55"/>
      <c r="F249" s="55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2:27" x14ac:dyDescent="0.25">
      <c r="B250" s="55"/>
      <c r="C250" s="55"/>
      <c r="D250" s="55"/>
      <c r="E250" s="55"/>
      <c r="F250" s="55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2:27" x14ac:dyDescent="0.25">
      <c r="B251" s="55"/>
      <c r="C251" s="55"/>
      <c r="D251" s="55"/>
      <c r="E251" s="55"/>
      <c r="F251" s="55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2:27" x14ac:dyDescent="0.25">
      <c r="B252" s="55"/>
      <c r="C252" s="55"/>
      <c r="D252" s="55"/>
      <c r="E252" s="55"/>
      <c r="F252" s="55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2:27" x14ac:dyDescent="0.25">
      <c r="B253" s="55"/>
      <c r="C253" s="55"/>
      <c r="D253" s="55"/>
      <c r="E253" s="55"/>
      <c r="F253" s="55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2:27" x14ac:dyDescent="0.25">
      <c r="B254" s="55"/>
      <c r="C254" s="55"/>
      <c r="D254" s="55"/>
      <c r="E254" s="55"/>
      <c r="F254" s="55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2:27" x14ac:dyDescent="0.25">
      <c r="B255" s="55"/>
      <c r="C255" s="55"/>
      <c r="D255" s="55"/>
      <c r="E255" s="55"/>
      <c r="F255" s="55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2:27" x14ac:dyDescent="0.25">
      <c r="B256" s="55"/>
      <c r="C256" s="55"/>
      <c r="D256" s="55"/>
      <c r="E256" s="55"/>
      <c r="F256" s="55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2:27" x14ac:dyDescent="0.25">
      <c r="B257" s="55"/>
      <c r="C257" s="55"/>
      <c r="D257" s="55"/>
      <c r="E257" s="55"/>
      <c r="F257" s="55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2:27" x14ac:dyDescent="0.25">
      <c r="B258" s="55"/>
      <c r="C258" s="55"/>
      <c r="D258" s="55"/>
      <c r="E258" s="55"/>
      <c r="F258" s="55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2:27" x14ac:dyDescent="0.25">
      <c r="B259" s="55"/>
      <c r="C259" s="55"/>
      <c r="D259" s="55"/>
      <c r="E259" s="55"/>
      <c r="F259" s="55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2:27" x14ac:dyDescent="0.25">
      <c r="B260" s="55"/>
      <c r="C260" s="55"/>
      <c r="D260" s="55"/>
      <c r="E260" s="55"/>
      <c r="F260" s="55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2:27" x14ac:dyDescent="0.25">
      <c r="B261" s="55"/>
      <c r="C261" s="55"/>
      <c r="D261" s="55"/>
      <c r="E261" s="55"/>
      <c r="F261" s="55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2:27" x14ac:dyDescent="0.25">
      <c r="B262" s="55"/>
      <c r="C262" s="55"/>
      <c r="D262" s="55"/>
      <c r="E262" s="55"/>
      <c r="F262" s="55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2:27" x14ac:dyDescent="0.25">
      <c r="B263" s="55"/>
      <c r="C263" s="55"/>
      <c r="D263" s="55"/>
      <c r="E263" s="55"/>
      <c r="F263" s="55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2:27" x14ac:dyDescent="0.25">
      <c r="B264" s="55"/>
      <c r="C264" s="55"/>
      <c r="D264" s="55"/>
      <c r="E264" s="55"/>
      <c r="F264" s="55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2:27" x14ac:dyDescent="0.25">
      <c r="B265" s="55"/>
      <c r="C265" s="55"/>
      <c r="D265" s="55"/>
      <c r="E265" s="55"/>
      <c r="F265" s="55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2:27" x14ac:dyDescent="0.25">
      <c r="B266" s="55"/>
      <c r="C266" s="55"/>
      <c r="D266" s="55"/>
      <c r="E266" s="55"/>
      <c r="F266" s="55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2:27" x14ac:dyDescent="0.25">
      <c r="B267" s="55"/>
      <c r="C267" s="55"/>
      <c r="D267" s="55"/>
      <c r="E267" s="55"/>
      <c r="F267" s="55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2:27" x14ac:dyDescent="0.25">
      <c r="B268" s="55"/>
      <c r="C268" s="55"/>
      <c r="D268" s="55"/>
      <c r="E268" s="55"/>
      <c r="F268" s="55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2:27" x14ac:dyDescent="0.25">
      <c r="B269" s="55"/>
      <c r="C269" s="55"/>
      <c r="D269" s="55"/>
      <c r="E269" s="55"/>
      <c r="F269" s="55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2:27" x14ac:dyDescent="0.25">
      <c r="B270" s="55"/>
      <c r="C270" s="55"/>
      <c r="D270" s="55"/>
      <c r="E270" s="55"/>
      <c r="F270" s="55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2:27" x14ac:dyDescent="0.25">
      <c r="B271" s="55"/>
      <c r="C271" s="55"/>
      <c r="D271" s="55"/>
      <c r="E271" s="55"/>
      <c r="F271" s="55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2:27" x14ac:dyDescent="0.25">
      <c r="B272" s="55"/>
      <c r="C272" s="55"/>
      <c r="D272" s="55"/>
      <c r="E272" s="55"/>
      <c r="F272" s="55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2:27" x14ac:dyDescent="0.25">
      <c r="B273" s="55"/>
      <c r="C273" s="55"/>
      <c r="D273" s="55"/>
      <c r="E273" s="55"/>
      <c r="F273" s="55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2:27" x14ac:dyDescent="0.25">
      <c r="B274" s="55"/>
      <c r="C274" s="55"/>
      <c r="D274" s="55"/>
      <c r="E274" s="55"/>
      <c r="F274" s="55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2:27" x14ac:dyDescent="0.25">
      <c r="B275" s="55"/>
      <c r="C275" s="55"/>
      <c r="D275" s="55"/>
      <c r="E275" s="55"/>
      <c r="F275" s="55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2:27" x14ac:dyDescent="0.25">
      <c r="B276" s="55"/>
      <c r="C276" s="55"/>
      <c r="D276" s="55"/>
      <c r="E276" s="55"/>
      <c r="F276" s="55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2:27" x14ac:dyDescent="0.25">
      <c r="B277" s="55"/>
      <c r="C277" s="55"/>
      <c r="D277" s="55"/>
      <c r="E277" s="55"/>
      <c r="F277" s="55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2:27" x14ac:dyDescent="0.25">
      <c r="B278" s="55"/>
      <c r="C278" s="55"/>
      <c r="D278" s="55"/>
      <c r="E278" s="55"/>
      <c r="F278" s="55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2:27" x14ac:dyDescent="0.25">
      <c r="B279" s="55"/>
      <c r="C279" s="55"/>
      <c r="D279" s="55"/>
      <c r="E279" s="55"/>
      <c r="F279" s="55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2:27" x14ac:dyDescent="0.25">
      <c r="B280" s="55"/>
      <c r="C280" s="55"/>
      <c r="D280" s="55"/>
      <c r="E280" s="55"/>
      <c r="F280" s="55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2:27" x14ac:dyDescent="0.25">
      <c r="B281" s="55"/>
      <c r="C281" s="55"/>
      <c r="D281" s="55"/>
      <c r="E281" s="55"/>
      <c r="F281" s="55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2:27" x14ac:dyDescent="0.25">
      <c r="B282" s="55"/>
      <c r="C282" s="55"/>
      <c r="D282" s="55"/>
      <c r="E282" s="55"/>
      <c r="F282" s="55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2:27" x14ac:dyDescent="0.25">
      <c r="B283" s="55"/>
      <c r="C283" s="55"/>
      <c r="D283" s="55"/>
      <c r="E283" s="55"/>
      <c r="F283" s="55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2:27" x14ac:dyDescent="0.25">
      <c r="B284" s="55"/>
      <c r="C284" s="55"/>
      <c r="D284" s="55"/>
      <c r="E284" s="55"/>
      <c r="F284" s="55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2:27" x14ac:dyDescent="0.25">
      <c r="B285" s="55"/>
      <c r="C285" s="55"/>
      <c r="D285" s="55"/>
      <c r="E285" s="55"/>
      <c r="F285" s="55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2:27" x14ac:dyDescent="0.25">
      <c r="B286" s="55"/>
      <c r="C286" s="55"/>
      <c r="D286" s="55"/>
      <c r="E286" s="55"/>
      <c r="F286" s="55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2:27" x14ac:dyDescent="0.25">
      <c r="B287" s="55"/>
      <c r="C287" s="55"/>
      <c r="D287" s="55"/>
      <c r="E287" s="55"/>
      <c r="F287" s="55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2:27" x14ac:dyDescent="0.25">
      <c r="B288" s="55"/>
      <c r="C288" s="55"/>
      <c r="D288" s="55"/>
      <c r="E288" s="55"/>
      <c r="F288" s="55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2:27" x14ac:dyDescent="0.25">
      <c r="B289" s="55"/>
      <c r="C289" s="55"/>
      <c r="D289" s="55"/>
      <c r="E289" s="55"/>
      <c r="F289" s="55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2:27" x14ac:dyDescent="0.25">
      <c r="B290" s="55"/>
      <c r="C290" s="55"/>
      <c r="D290" s="55"/>
      <c r="E290" s="55"/>
      <c r="F290" s="55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2:27" x14ac:dyDescent="0.25">
      <c r="B291" s="55"/>
      <c r="C291" s="55"/>
      <c r="D291" s="55"/>
      <c r="E291" s="55"/>
      <c r="F291" s="55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2:27" x14ac:dyDescent="0.25">
      <c r="B292" s="55"/>
      <c r="C292" s="55"/>
      <c r="D292" s="55"/>
      <c r="E292" s="55"/>
      <c r="F292" s="55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2:27" x14ac:dyDescent="0.25">
      <c r="B293" s="55"/>
      <c r="C293" s="55"/>
      <c r="D293" s="55"/>
      <c r="E293" s="55"/>
      <c r="F293" s="55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2:27" x14ac:dyDescent="0.25">
      <c r="B294" s="55"/>
      <c r="C294" s="55"/>
      <c r="D294" s="55"/>
      <c r="E294" s="55"/>
      <c r="F294" s="55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2:27" x14ac:dyDescent="0.25">
      <c r="B295" s="55"/>
      <c r="C295" s="55"/>
      <c r="D295" s="55"/>
      <c r="E295" s="55"/>
      <c r="F295" s="55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2:27" x14ac:dyDescent="0.25">
      <c r="B296" s="55"/>
      <c r="C296" s="55"/>
      <c r="D296" s="55"/>
      <c r="E296" s="55"/>
      <c r="F296" s="55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2:27" x14ac:dyDescent="0.25">
      <c r="B297" s="55"/>
      <c r="C297" s="55"/>
      <c r="D297" s="55"/>
      <c r="E297" s="55"/>
      <c r="F297" s="55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2:27" x14ac:dyDescent="0.25">
      <c r="B298" s="55"/>
      <c r="C298" s="55"/>
      <c r="D298" s="55"/>
      <c r="E298" s="55"/>
      <c r="F298" s="55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2:27" x14ac:dyDescent="0.25">
      <c r="B299" s="55"/>
      <c r="C299" s="55"/>
      <c r="D299" s="55"/>
      <c r="E299" s="55"/>
      <c r="F299" s="55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2:27" x14ac:dyDescent="0.25">
      <c r="B300" s="55"/>
      <c r="C300" s="55"/>
      <c r="D300" s="55"/>
      <c r="E300" s="55"/>
      <c r="F300" s="55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2:27" x14ac:dyDescent="0.25">
      <c r="B301" s="55"/>
      <c r="C301" s="55"/>
      <c r="D301" s="55"/>
      <c r="E301" s="55"/>
      <c r="F301" s="55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2:27" x14ac:dyDescent="0.25">
      <c r="B302" s="55"/>
      <c r="C302" s="55"/>
      <c r="D302" s="55"/>
      <c r="E302" s="55"/>
      <c r="F302" s="55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2:27" x14ac:dyDescent="0.25">
      <c r="B303" s="55"/>
      <c r="C303" s="55"/>
      <c r="D303" s="55"/>
      <c r="E303" s="55"/>
      <c r="F303" s="55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2:27" x14ac:dyDescent="0.25">
      <c r="B304" s="55"/>
      <c r="C304" s="55"/>
      <c r="D304" s="55"/>
      <c r="E304" s="55"/>
      <c r="F304" s="55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2:27" x14ac:dyDescent="0.25">
      <c r="B305" s="55"/>
      <c r="C305" s="55"/>
      <c r="D305" s="55"/>
      <c r="E305" s="55"/>
      <c r="F305" s="55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2:27" x14ac:dyDescent="0.25">
      <c r="B306" s="55"/>
      <c r="C306" s="55"/>
      <c r="D306" s="55"/>
      <c r="E306" s="55"/>
      <c r="F306" s="55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2:27" x14ac:dyDescent="0.25">
      <c r="B307" s="55"/>
      <c r="C307" s="55"/>
      <c r="D307" s="55"/>
      <c r="E307" s="55"/>
      <c r="F307" s="55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2:27" x14ac:dyDescent="0.25">
      <c r="B308" s="55"/>
      <c r="C308" s="55"/>
      <c r="D308" s="55"/>
      <c r="E308" s="55"/>
      <c r="F308" s="55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2:27" x14ac:dyDescent="0.25">
      <c r="B309" s="55"/>
      <c r="C309" s="55"/>
      <c r="D309" s="55"/>
      <c r="E309" s="55"/>
      <c r="F309" s="55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2:27" x14ac:dyDescent="0.25">
      <c r="B310" s="55"/>
      <c r="C310" s="55"/>
      <c r="D310" s="55"/>
      <c r="E310" s="55"/>
      <c r="F310" s="55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2:27" x14ac:dyDescent="0.25">
      <c r="B311" s="55"/>
      <c r="C311" s="55"/>
      <c r="D311" s="55"/>
      <c r="E311" s="55"/>
      <c r="F311" s="55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2:27" x14ac:dyDescent="0.25">
      <c r="B312" s="55"/>
      <c r="C312" s="55"/>
      <c r="D312" s="55"/>
      <c r="E312" s="55"/>
      <c r="F312" s="55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2:27" x14ac:dyDescent="0.25">
      <c r="B313" s="55"/>
      <c r="C313" s="55"/>
      <c r="D313" s="55"/>
      <c r="E313" s="55"/>
      <c r="F313" s="55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2:27" x14ac:dyDescent="0.25">
      <c r="AA314" s="7"/>
    </row>
  </sheetData>
  <sheetProtection password="CC55" sheet="1" selectLockedCells="1"/>
  <protectedRanges>
    <protectedRange sqref="S1" name="Bereich1_1_2"/>
  </protectedRanges>
  <sortState ref="F62:F140">
    <sortCondition ref="F62"/>
  </sortState>
  <mergeCells count="250">
    <mergeCell ref="E12:F12"/>
    <mergeCell ref="D8:E8"/>
    <mergeCell ref="A13:A16"/>
    <mergeCell ref="N10:U10"/>
    <mergeCell ref="V10:X10"/>
    <mergeCell ref="D7:E7"/>
    <mergeCell ref="V12:V16"/>
    <mergeCell ref="B12:C12"/>
    <mergeCell ref="E9:F9"/>
    <mergeCell ref="E10:F10"/>
    <mergeCell ref="E11:F11"/>
    <mergeCell ref="T13:T16"/>
    <mergeCell ref="V9:X9"/>
    <mergeCell ref="G12:I12"/>
    <mergeCell ref="G7:I7"/>
    <mergeCell ref="G8:I8"/>
    <mergeCell ref="G10:K10"/>
    <mergeCell ref="L10:M10"/>
    <mergeCell ref="J11:M11"/>
    <mergeCell ref="N11:U11"/>
    <mergeCell ref="I9:M9"/>
    <mergeCell ref="S6:W6"/>
    <mergeCell ref="S5:W5"/>
    <mergeCell ref="S4:W4"/>
    <mergeCell ref="S3:W3"/>
    <mergeCell ref="G3:H3"/>
    <mergeCell ref="G4:H4"/>
    <mergeCell ref="Q3:R3"/>
    <mergeCell ref="Q5:R5"/>
    <mergeCell ref="G5:M6"/>
    <mergeCell ref="N5:P6"/>
    <mergeCell ref="Q129:U129"/>
    <mergeCell ref="Q73:U73"/>
    <mergeCell ref="Q74:U74"/>
    <mergeCell ref="Q75:U75"/>
    <mergeCell ref="Q76:U76"/>
    <mergeCell ref="Q77:U77"/>
    <mergeCell ref="Q59:U59"/>
    <mergeCell ref="Q60:U60"/>
    <mergeCell ref="Q61:U61"/>
    <mergeCell ref="Q62:U62"/>
    <mergeCell ref="Q63:U63"/>
    <mergeCell ref="Q64:U64"/>
    <mergeCell ref="Q65:U65"/>
    <mergeCell ref="Q66:U66"/>
    <mergeCell ref="Q67:U67"/>
    <mergeCell ref="Q68:U68"/>
    <mergeCell ref="Q69:U69"/>
    <mergeCell ref="Q124:U124"/>
    <mergeCell ref="Q125:U125"/>
    <mergeCell ref="Q126:U126"/>
    <mergeCell ref="Q127:U127"/>
    <mergeCell ref="Q128:U128"/>
    <mergeCell ref="Q119:U119"/>
    <mergeCell ref="Q120:U120"/>
    <mergeCell ref="Q121:U121"/>
    <mergeCell ref="Q122:U122"/>
    <mergeCell ref="Q123:U123"/>
    <mergeCell ref="Q114:U114"/>
    <mergeCell ref="Q115:U115"/>
    <mergeCell ref="Q116:U116"/>
    <mergeCell ref="Q117:U117"/>
    <mergeCell ref="Q118:U118"/>
    <mergeCell ref="Q109:U109"/>
    <mergeCell ref="Q110:U110"/>
    <mergeCell ref="Q111:U111"/>
    <mergeCell ref="Q112:U112"/>
    <mergeCell ref="Q113:U113"/>
    <mergeCell ref="Q104:U104"/>
    <mergeCell ref="Q105:U105"/>
    <mergeCell ref="Q106:U106"/>
    <mergeCell ref="Q107:U107"/>
    <mergeCell ref="Q108:U108"/>
    <mergeCell ref="Q100:U100"/>
    <mergeCell ref="Q101:U101"/>
    <mergeCell ref="Q102:U102"/>
    <mergeCell ref="Q103:U103"/>
    <mergeCell ref="Q94:U94"/>
    <mergeCell ref="Q95:U95"/>
    <mergeCell ref="Q96:U96"/>
    <mergeCell ref="Q97:U97"/>
    <mergeCell ref="Q98:U98"/>
    <mergeCell ref="Q91:U91"/>
    <mergeCell ref="Q92:U92"/>
    <mergeCell ref="Q93:U93"/>
    <mergeCell ref="Q84:U84"/>
    <mergeCell ref="Q85:U85"/>
    <mergeCell ref="Q86:U86"/>
    <mergeCell ref="Q87:U87"/>
    <mergeCell ref="Q88:U88"/>
    <mergeCell ref="Q90:U90"/>
    <mergeCell ref="Q99:U99"/>
    <mergeCell ref="Q81:U81"/>
    <mergeCell ref="Q82:U82"/>
    <mergeCell ref="Q83:U83"/>
    <mergeCell ref="Q78:U78"/>
    <mergeCell ref="J129:M129"/>
    <mergeCell ref="J124:M124"/>
    <mergeCell ref="J125:M125"/>
    <mergeCell ref="J126:M126"/>
    <mergeCell ref="J127:M127"/>
    <mergeCell ref="J128:M128"/>
    <mergeCell ref="J119:M119"/>
    <mergeCell ref="J120:M120"/>
    <mergeCell ref="J121:M121"/>
    <mergeCell ref="J122:M122"/>
    <mergeCell ref="J123:M123"/>
    <mergeCell ref="J114:M114"/>
    <mergeCell ref="J115:M115"/>
    <mergeCell ref="J116:M116"/>
    <mergeCell ref="J117:M117"/>
    <mergeCell ref="J118:M118"/>
    <mergeCell ref="J109:M109"/>
    <mergeCell ref="J110:M110"/>
    <mergeCell ref="Q89:U89"/>
    <mergeCell ref="J111:M111"/>
    <mergeCell ref="J112:M112"/>
    <mergeCell ref="J113:M113"/>
    <mergeCell ref="J104:M104"/>
    <mergeCell ref="J105:M105"/>
    <mergeCell ref="J106:M106"/>
    <mergeCell ref="J107:M107"/>
    <mergeCell ref="J108:M108"/>
    <mergeCell ref="J99:M99"/>
    <mergeCell ref="J100:M100"/>
    <mergeCell ref="J101:M101"/>
    <mergeCell ref="J102:M102"/>
    <mergeCell ref="J103:M103"/>
    <mergeCell ref="J95:M95"/>
    <mergeCell ref="J96:M96"/>
    <mergeCell ref="J97:M97"/>
    <mergeCell ref="J98:M98"/>
    <mergeCell ref="J94:M94"/>
    <mergeCell ref="J77:M77"/>
    <mergeCell ref="J78:M78"/>
    <mergeCell ref="J69:M69"/>
    <mergeCell ref="J70:M70"/>
    <mergeCell ref="J71:M71"/>
    <mergeCell ref="J72:M72"/>
    <mergeCell ref="J73:M73"/>
    <mergeCell ref="J84:M84"/>
    <mergeCell ref="J85:M85"/>
    <mergeCell ref="J89:M89"/>
    <mergeCell ref="J90:M90"/>
    <mergeCell ref="J91:M91"/>
    <mergeCell ref="J92:M92"/>
    <mergeCell ref="J93:M93"/>
    <mergeCell ref="J86:M86"/>
    <mergeCell ref="J87:M87"/>
    <mergeCell ref="J88:M88"/>
    <mergeCell ref="J79:M79"/>
    <mergeCell ref="J80:M80"/>
    <mergeCell ref="J81:M81"/>
    <mergeCell ref="J82:M82"/>
    <mergeCell ref="J83:M83"/>
    <mergeCell ref="J68:M68"/>
    <mergeCell ref="J59:M59"/>
    <mergeCell ref="J60:M60"/>
    <mergeCell ref="J61:M61"/>
    <mergeCell ref="J62:M62"/>
    <mergeCell ref="J63:M63"/>
    <mergeCell ref="J74:M74"/>
    <mergeCell ref="J75:M75"/>
    <mergeCell ref="J76:M76"/>
    <mergeCell ref="J64:M64"/>
    <mergeCell ref="J65:M65"/>
    <mergeCell ref="J66:M66"/>
    <mergeCell ref="J67:M67"/>
    <mergeCell ref="Q80:U80"/>
    <mergeCell ref="C13:C16"/>
    <mergeCell ref="B13:B16"/>
    <mergeCell ref="F13:F16"/>
    <mergeCell ref="J13:J16"/>
    <mergeCell ref="K13:K16"/>
    <mergeCell ref="E13:E16"/>
    <mergeCell ref="N13:N16"/>
    <mergeCell ref="O13:O16"/>
    <mergeCell ref="P13:P16"/>
    <mergeCell ref="Q13:Q16"/>
    <mergeCell ref="D13:D16"/>
    <mergeCell ref="H13:H16"/>
    <mergeCell ref="L13:L16"/>
    <mergeCell ref="M13:M16"/>
    <mergeCell ref="R13:R16"/>
    <mergeCell ref="I13:I16"/>
    <mergeCell ref="G13:G16"/>
    <mergeCell ref="S13:S16"/>
    <mergeCell ref="U13:U16"/>
    <mergeCell ref="Q79:U79"/>
    <mergeCell ref="Q70:U70"/>
    <mergeCell ref="Q71:U71"/>
    <mergeCell ref="Q72:U72"/>
    <mergeCell ref="A1:D1"/>
    <mergeCell ref="Y9:Z10"/>
    <mergeCell ref="Y2:Z3"/>
    <mergeCell ref="Y4:Z5"/>
    <mergeCell ref="N1:P2"/>
    <mergeCell ref="I1:M1"/>
    <mergeCell ref="I2:M2"/>
    <mergeCell ref="I4:M4"/>
    <mergeCell ref="T7:V7"/>
    <mergeCell ref="T8:V8"/>
    <mergeCell ref="W7:X7"/>
    <mergeCell ref="W8:X8"/>
    <mergeCell ref="Q4:R4"/>
    <mergeCell ref="K7:L7"/>
    <mergeCell ref="K8:L8"/>
    <mergeCell ref="N3:P4"/>
    <mergeCell ref="S2:W2"/>
    <mergeCell ref="G1:H1"/>
    <mergeCell ref="G2:H2"/>
    <mergeCell ref="S1:U1"/>
    <mergeCell ref="Q1:R1"/>
    <mergeCell ref="Q2:R2"/>
    <mergeCell ref="I3:M3"/>
    <mergeCell ref="Q6:R6"/>
    <mergeCell ref="J139:M139"/>
    <mergeCell ref="Q139:U139"/>
    <mergeCell ref="J130:M130"/>
    <mergeCell ref="Q130:U130"/>
    <mergeCell ref="J131:M131"/>
    <mergeCell ref="Q131:U131"/>
    <mergeCell ref="J132:M132"/>
    <mergeCell ref="Q132:U132"/>
    <mergeCell ref="J133:M133"/>
    <mergeCell ref="Q133:U133"/>
    <mergeCell ref="J134:M134"/>
    <mergeCell ref="Q134:U134"/>
    <mergeCell ref="J135:M135"/>
    <mergeCell ref="Q135:U135"/>
    <mergeCell ref="J136:M136"/>
    <mergeCell ref="Q136:U136"/>
    <mergeCell ref="J137:M137"/>
    <mergeCell ref="Q137:U137"/>
    <mergeCell ref="J138:M138"/>
    <mergeCell ref="Q138:U138"/>
    <mergeCell ref="Y47:Z47"/>
    <mergeCell ref="W11:X11"/>
    <mergeCell ref="Y7:Z8"/>
    <mergeCell ref="Y48:Z48"/>
    <mergeCell ref="Y44:Z44"/>
    <mergeCell ref="Y13:Z13"/>
    <mergeCell ref="W14:W16"/>
    <mergeCell ref="X14:X16"/>
    <mergeCell ref="Y27:Z27"/>
    <mergeCell ref="Y26:Z26"/>
    <mergeCell ref="Y25:Z25"/>
    <mergeCell ref="Y15:Z15"/>
    <mergeCell ref="Y16:Z16"/>
    <mergeCell ref="Y14:Z14"/>
  </mergeCells>
  <hyperlinks>
    <hyperlink ref="F6" r:id="rId1"/>
    <hyperlink ref="F7" r:id="rId2"/>
  </hyperlinks>
  <printOptions horizontalCentered="1" verticalCentered="1"/>
  <pageMargins left="0" right="0" top="0" bottom="0" header="0" footer="0"/>
  <pageSetup paperSize="9" scale="77" orientation="landscape" r:id="rId3"/>
  <ignoredErrors>
    <ignoredError sqref="X1" unlocked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15</xdr:col>
                    <xdr:colOff>190500</xdr:colOff>
                    <xdr:row>5</xdr:row>
                    <xdr:rowOff>171450</xdr:rowOff>
                  </from>
                  <to>
                    <xdr:col>16</xdr:col>
                    <xdr:colOff>114300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7" name="Check Box 26">
              <controlPr defaultSize="0" autoFill="0" autoLine="0" autoPict="0">
                <anchor moveWithCells="1">
                  <from>
                    <xdr:col>12</xdr:col>
                    <xdr:colOff>238125</xdr:colOff>
                    <xdr:row>5</xdr:row>
                    <xdr:rowOff>180975</xdr:rowOff>
                  </from>
                  <to>
                    <xdr:col>13</xdr:col>
                    <xdr:colOff>95250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8" name="Check Box 27">
              <controlPr defaultSize="0" autoFill="0" autoLine="0" autoPict="0">
                <anchor moveWithCells="1">
                  <from>
                    <xdr:col>12</xdr:col>
                    <xdr:colOff>247650</xdr:colOff>
                    <xdr:row>6</xdr:row>
                    <xdr:rowOff>171450</xdr:rowOff>
                  </from>
                  <to>
                    <xdr:col>13</xdr:col>
                    <xdr:colOff>104775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9" name="Check Box 30">
              <controlPr defaultSize="0" autoFill="0" autoLine="0" autoPict="0">
                <anchor moveWithCells="1">
                  <from>
                    <xdr:col>15</xdr:col>
                    <xdr:colOff>200025</xdr:colOff>
                    <xdr:row>6</xdr:row>
                    <xdr:rowOff>171450</xdr:rowOff>
                  </from>
                  <to>
                    <xdr:col>16</xdr:col>
                    <xdr:colOff>142875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0" name="Check Box 37">
              <controlPr defaultSize="0" autoFill="0" autoLine="0" autoPict="0">
                <anchor moveWithCells="1">
                  <from>
                    <xdr:col>18</xdr:col>
                    <xdr:colOff>190500</xdr:colOff>
                    <xdr:row>5</xdr:row>
                    <xdr:rowOff>171450</xdr:rowOff>
                  </from>
                  <to>
                    <xdr:col>19</xdr:col>
                    <xdr:colOff>19050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18</xdr:col>
                    <xdr:colOff>200025</xdr:colOff>
                    <xdr:row>6</xdr:row>
                    <xdr:rowOff>171450</xdr:rowOff>
                  </from>
                  <to>
                    <xdr:col>19</xdr:col>
                    <xdr:colOff>142875</xdr:colOff>
                    <xdr:row>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Check Box 43">
              <controlPr defaultSize="0" autoFill="0" autoLine="0" autoPict="0">
                <anchor moveWithCells="1">
                  <from>
                    <xdr:col>21</xdr:col>
                    <xdr:colOff>190500</xdr:colOff>
                    <xdr:row>6</xdr:row>
                    <xdr:rowOff>161925</xdr:rowOff>
                  </from>
                  <to>
                    <xdr:col>22</xdr:col>
                    <xdr:colOff>171450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13</xdr:col>
                    <xdr:colOff>95250</xdr:colOff>
                    <xdr:row>0</xdr:row>
                    <xdr:rowOff>47625</xdr:rowOff>
                  </from>
                  <to>
                    <xdr:col>13</xdr:col>
                    <xdr:colOff>352425</xdr:colOff>
                    <xdr:row>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4" name="Check Box 49">
              <controlPr defaultSize="0" autoFill="0" autoLine="0" autoPict="0">
                <anchor moveWithCells="1">
                  <from>
                    <xdr:col>13</xdr:col>
                    <xdr:colOff>104775</xdr:colOff>
                    <xdr:row>2</xdr:row>
                    <xdr:rowOff>19050</xdr:rowOff>
                  </from>
                  <to>
                    <xdr:col>13</xdr:col>
                    <xdr:colOff>371475</xdr:colOff>
                    <xdr:row>3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promptTitle="Holzarten">
          <x14:formula1>
            <xm:f>' Dropdown-Listenfeld '!$B$3:$B$68</xm:f>
          </x14:formula1>
          <xm:sqref>B18:B48</xm:sqref>
        </x14:dataValidation>
        <x14:dataValidation type="list" allowBlank="1" showInputMessage="1" promptTitle="Bezeichnung">
          <x14:formula1>
            <xm:f>' Dropdown-Listenfeld '!$F$3:$F$68</xm:f>
          </x14:formula1>
          <xm:sqref>F18:F48</xm:sqref>
        </x14:dataValidation>
        <x14:dataValidation type="list" allowBlank="1" showInputMessage="1" showErrorMessage="1">
          <x14:formula1>
            <xm:f>' Dropdown-Listenfeld '!$E$3:$E$68</xm:f>
          </x14:formula1>
          <xm:sqref>E18:E48</xm:sqref>
        </x14:dataValidation>
        <x14:dataValidation type="list" allowBlank="1" showInputMessage="1" showErrorMessage="1">
          <x14:formula1>
            <xm:f>' Dropdown-Listenfeld '!$C$3:$C$68</xm:f>
          </x14:formula1>
          <xm:sqref>C18:C48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C180"/>
  <sheetViews>
    <sheetView showGridLines="0" showZeros="0" zoomScaleNormal="100" workbookViewId="0">
      <selection activeCell="AC12" sqref="AC12"/>
    </sheetView>
  </sheetViews>
  <sheetFormatPr baseColWidth="10" defaultRowHeight="15.75" x14ac:dyDescent="0.25"/>
  <cols>
    <col min="1" max="1" width="6.7109375" style="8" customWidth="1"/>
    <col min="2" max="2" width="17.7109375" style="8" customWidth="1"/>
    <col min="3" max="3" width="5.7109375" style="8" customWidth="1"/>
    <col min="4" max="4" width="6.7109375" style="8" customWidth="1"/>
    <col min="5" max="5" width="5.7109375" style="8" customWidth="1"/>
    <col min="6" max="6" width="20.85546875" style="8" customWidth="1"/>
    <col min="7" max="7" width="3.7109375" style="1" customWidth="1"/>
    <col min="8" max="9" width="5.7109375" style="1" customWidth="1"/>
    <col min="10" max="12" width="5.28515625" style="1" customWidth="1"/>
    <col min="13" max="13" width="3.42578125" style="1" customWidth="1"/>
    <col min="14" max="22" width="6.7109375" style="1" customWidth="1"/>
    <col min="23" max="24" width="4.7109375" style="1" customWidth="1"/>
    <col min="25" max="25" width="3.7109375" style="1" customWidth="1"/>
    <col min="26" max="26" width="14.7109375" style="1" customWidth="1"/>
    <col min="27" max="27" width="15.7109375" style="1" customWidth="1"/>
    <col min="28" max="28" width="14.5703125" style="1" customWidth="1"/>
    <col min="29" max="29" width="8.85546875" style="1" customWidth="1"/>
    <col min="30" max="30" width="10.5703125" style="1" customWidth="1"/>
    <col min="31" max="32" width="5" style="1" customWidth="1"/>
    <col min="33" max="33" width="7.85546875" style="1" customWidth="1"/>
    <col min="34" max="34" width="6.28515625" style="1" customWidth="1"/>
    <col min="35" max="35" width="5" style="1" customWidth="1"/>
    <col min="36" max="36" width="4.5703125" style="1" customWidth="1"/>
    <col min="37" max="38" width="5" style="1" customWidth="1"/>
    <col min="39" max="39" width="21.28515625" style="1" customWidth="1"/>
    <col min="40" max="40" width="22.42578125" style="1" bestFit="1" customWidth="1"/>
    <col min="41" max="16384" width="11.42578125" style="1"/>
  </cols>
  <sheetData>
    <row r="1" spans="1:41" ht="9.9499999999999993" customHeight="1" x14ac:dyDescent="0.3">
      <c r="A1" s="136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8"/>
      <c r="Z1" s="26"/>
      <c r="AA1" s="26"/>
      <c r="AB1" s="1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</row>
    <row r="2" spans="1:41" ht="20.100000000000001" customHeight="1" x14ac:dyDescent="0.25">
      <c r="A2" s="139" t="s">
        <v>1</v>
      </c>
      <c r="B2" s="131" t="s">
        <v>0</v>
      </c>
      <c r="C2" s="43" t="s">
        <v>122</v>
      </c>
      <c r="D2" s="43"/>
      <c r="E2" s="44" t="s">
        <v>133</v>
      </c>
      <c r="F2" s="33" t="s">
        <v>70</v>
      </c>
      <c r="G2" s="27"/>
      <c r="H2" s="27"/>
      <c r="I2" s="27"/>
      <c r="J2" s="128"/>
      <c r="K2" s="129"/>
      <c r="L2" s="129"/>
      <c r="M2" s="130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140"/>
      <c r="Z2" s="42"/>
      <c r="AA2" s="42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</row>
    <row r="3" spans="1:41" ht="14.1" customHeight="1" x14ac:dyDescent="0.25">
      <c r="A3" s="146" t="s">
        <v>146</v>
      </c>
      <c r="B3" s="35" t="s">
        <v>145</v>
      </c>
      <c r="C3" s="35" t="s">
        <v>146</v>
      </c>
      <c r="D3" s="35"/>
      <c r="E3" s="35" t="s">
        <v>146</v>
      </c>
      <c r="F3" s="34" t="s">
        <v>145</v>
      </c>
      <c r="G3" s="27"/>
      <c r="H3" s="27"/>
      <c r="I3" s="27"/>
      <c r="J3" s="128"/>
      <c r="K3" s="129"/>
      <c r="L3" s="129"/>
      <c r="M3" s="130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140"/>
      <c r="Z3" s="42"/>
      <c r="AA3" s="42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</row>
    <row r="4" spans="1:41" ht="15.95" customHeight="1" x14ac:dyDescent="0.25">
      <c r="A4" s="146"/>
      <c r="B4" s="132"/>
      <c r="C4" s="132"/>
      <c r="D4" s="35"/>
      <c r="E4" s="132"/>
      <c r="F4" s="127"/>
      <c r="G4" s="35"/>
      <c r="H4" s="36"/>
      <c r="I4" s="27"/>
      <c r="J4" s="128"/>
      <c r="K4" s="129"/>
      <c r="L4" s="129"/>
      <c r="M4" s="130"/>
      <c r="N4" s="27"/>
      <c r="O4" s="27"/>
      <c r="P4" s="27"/>
      <c r="Q4" s="28"/>
      <c r="R4" s="28"/>
      <c r="S4" s="28"/>
      <c r="T4" s="28"/>
      <c r="U4" s="28"/>
      <c r="V4" s="27"/>
      <c r="W4" s="27"/>
      <c r="X4" s="27"/>
      <c r="Y4" s="140"/>
      <c r="Z4" s="42"/>
      <c r="AA4" s="42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1:41" s="3" customFormat="1" ht="15.95" customHeight="1" x14ac:dyDescent="0.25">
      <c r="A5" s="147">
        <v>1</v>
      </c>
      <c r="B5" s="35" t="s">
        <v>34</v>
      </c>
      <c r="C5" s="133">
        <v>4</v>
      </c>
      <c r="D5" s="35"/>
      <c r="E5" s="40">
        <v>0.57999999999999996</v>
      </c>
      <c r="F5" s="34" t="s">
        <v>163</v>
      </c>
      <c r="G5" s="35"/>
      <c r="H5" s="36"/>
      <c r="I5" s="27"/>
      <c r="J5" s="128"/>
      <c r="K5" s="129"/>
      <c r="L5" s="129"/>
      <c r="M5" s="130"/>
      <c r="N5" s="90">
        <f>'Furnierliste '!N18*'Furnierliste '!H18*'Furnierliste '!I18/10000/100</f>
        <v>0</v>
      </c>
      <c r="O5" s="90">
        <f>'Furnierliste '!O18*'Furnierliste '!H18*'Furnierliste '!I18/10000/100</f>
        <v>0</v>
      </c>
      <c r="P5" s="90">
        <f>'Furnierliste '!P18*'Furnierliste '!H18*'Furnierliste '!I18/10000/100</f>
        <v>0</v>
      </c>
      <c r="Q5" s="90">
        <f>'Furnierliste '!Q18*'Furnierliste '!H18*'Furnierliste '!I18/10000/100</f>
        <v>0</v>
      </c>
      <c r="R5" s="90">
        <f>'Furnierliste '!R18*'Furnierliste '!H18*'Furnierliste '!I18/10000/100</f>
        <v>0</v>
      </c>
      <c r="S5" s="90">
        <f>'Furnierliste '!S18*'Furnierliste '!H18*'Furnierliste '!I18/10000/100</f>
        <v>0</v>
      </c>
      <c r="T5" s="90">
        <f>'Furnierliste '!T18*'Furnierliste '!H18*'Furnierliste '!I18/10000/100</f>
        <v>0</v>
      </c>
      <c r="U5" s="90">
        <f>'Furnierliste '!U18*'Furnierliste '!H18*'Furnierliste '!I18/10000/100</f>
        <v>0</v>
      </c>
      <c r="V5" s="27"/>
      <c r="W5" s="27"/>
      <c r="X5" s="27"/>
      <c r="Y5" s="140"/>
      <c r="Z5" s="42"/>
      <c r="AA5" s="4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1" ht="15.95" customHeight="1" x14ac:dyDescent="0.25">
      <c r="A6" s="147">
        <v>2</v>
      </c>
      <c r="B6" s="35" t="s">
        <v>183</v>
      </c>
      <c r="C6" s="133">
        <v>8</v>
      </c>
      <c r="D6" s="35"/>
      <c r="E6" s="40">
        <v>0.85</v>
      </c>
      <c r="F6" s="34" t="s">
        <v>88</v>
      </c>
      <c r="G6" s="35"/>
      <c r="H6" s="36"/>
      <c r="I6" s="27"/>
      <c r="J6" s="128"/>
      <c r="K6" s="129"/>
      <c r="L6" s="129"/>
      <c r="M6" s="130"/>
      <c r="N6" s="90">
        <f>'Furnierliste '!N19*'Furnierliste '!H19*'Furnierliste '!I19/10000/100</f>
        <v>0</v>
      </c>
      <c r="O6" s="90">
        <f>'Furnierliste '!O19*'Furnierliste '!H19*'Furnierliste '!I19/10000/100</f>
        <v>0</v>
      </c>
      <c r="P6" s="90">
        <f>'Furnierliste '!P19*'Furnierliste '!H19*'Furnierliste '!I19/10000/100</f>
        <v>0</v>
      </c>
      <c r="Q6" s="90">
        <f>'Furnierliste '!Q19*'Furnierliste '!H19*'Furnierliste '!I19/10000/100</f>
        <v>0</v>
      </c>
      <c r="R6" s="90">
        <f>'Furnierliste '!R19*'Furnierliste '!H19*'Furnierliste '!I19/10000/100</f>
        <v>0</v>
      </c>
      <c r="S6" s="90">
        <f>'Furnierliste '!S19*'Furnierliste '!H19*'Furnierliste '!I19/10000/100</f>
        <v>0</v>
      </c>
      <c r="T6" s="90">
        <f>'Furnierliste '!T19*'Furnierliste '!H19*'Furnierliste '!I19/10000/100</f>
        <v>0</v>
      </c>
      <c r="U6" s="90">
        <f>'Furnierliste '!U19*'Furnierliste '!H19*'Furnierliste '!I19/10000/100</f>
        <v>0</v>
      </c>
      <c r="V6" s="27"/>
      <c r="W6" s="27"/>
      <c r="X6" s="27"/>
      <c r="Y6" s="140"/>
      <c r="Z6" s="42"/>
      <c r="AA6" s="42"/>
      <c r="AB6" s="7"/>
      <c r="AC6" s="7"/>
      <c r="AD6" s="7"/>
      <c r="AE6" s="9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ht="15.95" customHeight="1" x14ac:dyDescent="0.25">
      <c r="A7" s="147">
        <v>3</v>
      </c>
      <c r="B7" s="35" t="s">
        <v>35</v>
      </c>
      <c r="C7" s="134">
        <v>9</v>
      </c>
      <c r="D7" s="35"/>
      <c r="E7" s="40">
        <v>1.4</v>
      </c>
      <c r="F7" s="34" t="s">
        <v>109</v>
      </c>
      <c r="G7" s="35"/>
      <c r="H7" s="36"/>
      <c r="I7" s="27"/>
      <c r="J7" s="128"/>
      <c r="K7" s="129"/>
      <c r="L7" s="129"/>
      <c r="M7" s="130"/>
      <c r="N7" s="90">
        <f>'Furnierliste '!N20*'Furnierliste '!H20*'Furnierliste '!I20/10000/100</f>
        <v>0</v>
      </c>
      <c r="O7" s="90">
        <f>'Furnierliste '!O20*'Furnierliste '!H20*'Furnierliste '!I20/10000/100</f>
        <v>0</v>
      </c>
      <c r="P7" s="90">
        <f>'Furnierliste '!P20*'Furnierliste '!H20*'Furnierliste '!I20/10000/100</f>
        <v>0</v>
      </c>
      <c r="Q7" s="90">
        <f>'Furnierliste '!Q20*'Furnierliste '!H20*'Furnierliste '!I20/10000/100</f>
        <v>0</v>
      </c>
      <c r="R7" s="90">
        <f>'Furnierliste '!R20*'Furnierliste '!H20*'Furnierliste '!I20/10000/100</f>
        <v>0</v>
      </c>
      <c r="S7" s="90">
        <f>'Furnierliste '!S20*'Furnierliste '!H20*'Furnierliste '!I20/10000/100</f>
        <v>0</v>
      </c>
      <c r="T7" s="90">
        <f>'Furnierliste '!T20*'Furnierliste '!H20*'Furnierliste '!I20/10000/100</f>
        <v>0</v>
      </c>
      <c r="U7" s="90">
        <f>'Furnierliste '!U20*'Furnierliste '!H20*'Furnierliste '!I20/10000/100</f>
        <v>0</v>
      </c>
      <c r="V7" s="27"/>
      <c r="W7" s="27"/>
      <c r="X7" s="27"/>
      <c r="Y7" s="140"/>
      <c r="Z7" s="42"/>
      <c r="AA7" s="42"/>
      <c r="AB7" s="15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</row>
    <row r="8" spans="1:41" ht="18" customHeight="1" x14ac:dyDescent="0.25">
      <c r="A8" s="147">
        <v>4</v>
      </c>
      <c r="B8" s="35" t="s">
        <v>192</v>
      </c>
      <c r="C8" s="133">
        <v>10</v>
      </c>
      <c r="D8" s="35"/>
      <c r="E8" s="40">
        <v>2.4</v>
      </c>
      <c r="F8" s="34" t="s">
        <v>94</v>
      </c>
      <c r="G8" s="27"/>
      <c r="H8" s="27"/>
      <c r="I8" s="27"/>
      <c r="J8" s="128"/>
      <c r="K8" s="129"/>
      <c r="L8" s="129"/>
      <c r="M8" s="130"/>
      <c r="N8" s="90">
        <f>'Furnierliste '!N21*'Furnierliste '!H21*'Furnierliste '!I21/10000/100</f>
        <v>0</v>
      </c>
      <c r="O8" s="90">
        <f>'Furnierliste '!O21*'Furnierliste '!H21*'Furnierliste '!I21/10000/100</f>
        <v>0</v>
      </c>
      <c r="P8" s="90">
        <f>'Furnierliste '!P21*'Furnierliste '!H21*'Furnierliste '!I21/10000/100</f>
        <v>0</v>
      </c>
      <c r="Q8" s="90">
        <f>'Furnierliste '!Q21*'Furnierliste '!H21*'Furnierliste '!I21/10000/100</f>
        <v>0</v>
      </c>
      <c r="R8" s="90">
        <f>'Furnierliste '!R21*'Furnierliste '!H21*'Furnierliste '!I21/10000/100</f>
        <v>0</v>
      </c>
      <c r="S8" s="90">
        <f>'Furnierliste '!S21*'Furnierliste '!H21*'Furnierliste '!I21/10000/100</f>
        <v>0</v>
      </c>
      <c r="T8" s="90">
        <f>'Furnierliste '!T21*'Furnierliste '!H21*'Furnierliste '!I21/10000/100</f>
        <v>0</v>
      </c>
      <c r="U8" s="90">
        <f>'Furnierliste '!U21*'Furnierliste '!H21*'Furnierliste '!I21/10000/100</f>
        <v>0</v>
      </c>
      <c r="V8" s="27"/>
      <c r="W8" s="27"/>
      <c r="X8" s="27"/>
      <c r="Y8" s="140"/>
      <c r="Z8" s="42"/>
      <c r="AA8" s="42"/>
      <c r="AB8" s="16"/>
      <c r="AC8" s="7"/>
      <c r="AL8" s="7"/>
      <c r="AM8" s="7"/>
      <c r="AN8" s="7"/>
      <c r="AO8" s="7"/>
    </row>
    <row r="9" spans="1:41" ht="18" customHeight="1" x14ac:dyDescent="0.25">
      <c r="A9" s="147">
        <v>5</v>
      </c>
      <c r="B9" s="35" t="s">
        <v>33</v>
      </c>
      <c r="C9" s="133">
        <v>12</v>
      </c>
      <c r="D9" s="35"/>
      <c r="E9" s="36"/>
      <c r="F9" s="34" t="s">
        <v>167</v>
      </c>
      <c r="G9" s="27"/>
      <c r="H9" s="27"/>
      <c r="I9" s="27"/>
      <c r="J9" s="128"/>
      <c r="K9" s="129"/>
      <c r="L9" s="129"/>
      <c r="M9" s="130"/>
      <c r="N9" s="90">
        <f>'Furnierliste '!N22*'Furnierliste '!H22*'Furnierliste '!I22/10000/100</f>
        <v>0</v>
      </c>
      <c r="O9" s="90">
        <f>'Furnierliste '!O22*'Furnierliste '!H22*'Furnierliste '!I22/10000/100</f>
        <v>0</v>
      </c>
      <c r="P9" s="90">
        <f>'Furnierliste '!P22*'Furnierliste '!H22*'Furnierliste '!I22/10000/100</f>
        <v>0</v>
      </c>
      <c r="Q9" s="90">
        <f>'Furnierliste '!Q22*'Furnierliste '!H22*'Furnierliste '!I22/10000/100</f>
        <v>0</v>
      </c>
      <c r="R9" s="90">
        <f>'Furnierliste '!R22*'Furnierliste '!H22*'Furnierliste '!I22/10000/100</f>
        <v>0</v>
      </c>
      <c r="S9" s="90">
        <f>'Furnierliste '!S22*'Furnierliste '!H22*'Furnierliste '!I22/10000/100</f>
        <v>0</v>
      </c>
      <c r="T9" s="90">
        <f>'Furnierliste '!T22*'Furnierliste '!H22*'Furnierliste '!I22/10000/100</f>
        <v>0</v>
      </c>
      <c r="U9" s="90">
        <f>'Furnierliste '!U22*'Furnierliste '!H22*'Furnierliste '!I22/10000/100</f>
        <v>0</v>
      </c>
      <c r="V9" s="27"/>
      <c r="W9" s="27"/>
      <c r="X9" s="27"/>
      <c r="Y9" s="140"/>
      <c r="Z9" s="42"/>
      <c r="AA9" s="42"/>
      <c r="AB9" s="16"/>
      <c r="AC9" s="7"/>
      <c r="AL9" s="7"/>
      <c r="AM9" s="7"/>
      <c r="AN9" s="7"/>
      <c r="AO9" s="7"/>
    </row>
    <row r="10" spans="1:41" ht="15.95" customHeight="1" x14ac:dyDescent="0.25">
      <c r="A10" s="147">
        <v>6</v>
      </c>
      <c r="B10" s="35" t="s">
        <v>37</v>
      </c>
      <c r="C10" s="133">
        <v>13</v>
      </c>
      <c r="D10" s="35"/>
      <c r="E10" s="36"/>
      <c r="F10" s="34" t="s">
        <v>110</v>
      </c>
      <c r="G10" s="27"/>
      <c r="H10" s="27"/>
      <c r="I10" s="27"/>
      <c r="J10" s="128"/>
      <c r="K10" s="129"/>
      <c r="L10" s="129"/>
      <c r="M10" s="130"/>
      <c r="N10" s="90">
        <f>'Furnierliste '!N23*'Furnierliste '!H23*'Furnierliste '!I23/10000/100</f>
        <v>0</v>
      </c>
      <c r="O10" s="90">
        <f>'Furnierliste '!O23*'Furnierliste '!H23*'Furnierliste '!I23/10000/100</f>
        <v>0</v>
      </c>
      <c r="P10" s="90">
        <f>'Furnierliste '!P23*'Furnierliste '!H23*'Furnierliste '!I23/10000/100</f>
        <v>0</v>
      </c>
      <c r="Q10" s="90">
        <f>'Furnierliste '!Q23*'Furnierliste '!H23*'Furnierliste '!I23/10000/100</f>
        <v>0</v>
      </c>
      <c r="R10" s="90">
        <f>'Furnierliste '!R23*'Furnierliste '!H23*'Furnierliste '!I23/10000/100</f>
        <v>0</v>
      </c>
      <c r="S10" s="90">
        <f>'Furnierliste '!S23*'Furnierliste '!H23*'Furnierliste '!I23/10000/100</f>
        <v>0</v>
      </c>
      <c r="T10" s="90">
        <f>'Furnierliste '!T23*'Furnierliste '!H23*'Furnierliste '!I23/10000/100</f>
        <v>0</v>
      </c>
      <c r="U10" s="90">
        <f>'Furnierliste '!U23*'Furnierliste '!H23*'Furnierliste '!I23/10000/100</f>
        <v>0</v>
      </c>
      <c r="V10" s="27"/>
      <c r="W10" s="27"/>
      <c r="X10" s="27"/>
      <c r="Y10" s="140"/>
      <c r="Z10" s="42"/>
      <c r="AA10" s="42"/>
      <c r="AB10" s="23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</row>
    <row r="11" spans="1:41" ht="15.95" customHeight="1" x14ac:dyDescent="0.25">
      <c r="A11" s="147">
        <v>7</v>
      </c>
      <c r="B11" s="35" t="s">
        <v>38</v>
      </c>
      <c r="C11" s="133">
        <v>14</v>
      </c>
      <c r="D11" s="35"/>
      <c r="E11" s="36"/>
      <c r="F11" s="34" t="s">
        <v>84</v>
      </c>
      <c r="G11" s="27"/>
      <c r="H11" s="27"/>
      <c r="I11" s="27"/>
      <c r="J11" s="128"/>
      <c r="K11" s="129"/>
      <c r="L11" s="129"/>
      <c r="M11" s="130"/>
      <c r="N11" s="90">
        <f>'Furnierliste '!N24*'Furnierliste '!H24*'Furnierliste '!I24/10000/100</f>
        <v>0</v>
      </c>
      <c r="O11" s="90">
        <f>'Furnierliste '!O24*'Furnierliste '!H24*'Furnierliste '!I24/10000/100</f>
        <v>0</v>
      </c>
      <c r="P11" s="90">
        <f>'Furnierliste '!P24*'Furnierliste '!H24*'Furnierliste '!I24/10000/100</f>
        <v>0</v>
      </c>
      <c r="Q11" s="90">
        <f>'Furnierliste '!Q24*'Furnierliste '!H24*'Furnierliste '!I24/10000/100</f>
        <v>0</v>
      </c>
      <c r="R11" s="90">
        <f>'Furnierliste '!R24*'Furnierliste '!H24*'Furnierliste '!I24/10000/100</f>
        <v>0</v>
      </c>
      <c r="S11" s="90">
        <f>'Furnierliste '!S24*'Furnierliste '!H24*'Furnierliste '!I24/10000/100</f>
        <v>0</v>
      </c>
      <c r="T11" s="90">
        <f>'Furnierliste '!T24*'Furnierliste '!H24*'Furnierliste '!I24/10000/100</f>
        <v>0</v>
      </c>
      <c r="U11" s="90">
        <f>'Furnierliste '!U24*'Furnierliste '!H24*'Furnierliste '!I24/10000/100</f>
        <v>0</v>
      </c>
      <c r="V11" s="27"/>
      <c r="W11" s="27"/>
      <c r="X11" s="27"/>
      <c r="Y11" s="140"/>
      <c r="Z11" s="42"/>
      <c r="AA11" s="42"/>
      <c r="AB11" s="20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</row>
    <row r="12" spans="1:41" ht="15.95" customHeight="1" x14ac:dyDescent="0.25">
      <c r="A12" s="147">
        <v>8</v>
      </c>
      <c r="B12" s="35" t="s">
        <v>184</v>
      </c>
      <c r="C12" s="133">
        <v>15</v>
      </c>
      <c r="D12" s="35"/>
      <c r="E12" s="36"/>
      <c r="F12" s="34" t="s">
        <v>95</v>
      </c>
      <c r="G12" s="27"/>
      <c r="H12" s="27"/>
      <c r="I12" s="27"/>
      <c r="J12" s="128"/>
      <c r="K12" s="129"/>
      <c r="L12" s="129"/>
      <c r="M12" s="130"/>
      <c r="N12" s="90">
        <f>'Furnierliste '!N25*'Furnierliste '!H25*'Furnierliste '!I25/10000/100</f>
        <v>0</v>
      </c>
      <c r="O12" s="90">
        <f>'Furnierliste '!O25*'Furnierliste '!H25*'Furnierliste '!I25/10000/100</f>
        <v>0</v>
      </c>
      <c r="P12" s="90">
        <f>'Furnierliste '!P25*'Furnierliste '!H25*'Furnierliste '!I25/10000/100</f>
        <v>0</v>
      </c>
      <c r="Q12" s="90">
        <f>'Furnierliste '!Q25*'Furnierliste '!H25*'Furnierliste '!I25/10000/100</f>
        <v>0</v>
      </c>
      <c r="R12" s="90">
        <f>'Furnierliste '!R25*'Furnierliste '!H25*'Furnierliste '!I25/10000/100</f>
        <v>0</v>
      </c>
      <c r="S12" s="90">
        <f>'Furnierliste '!S25*'Furnierliste '!H25*'Furnierliste '!I25/10000/100</f>
        <v>0</v>
      </c>
      <c r="T12" s="90">
        <f>'Furnierliste '!T25*'Furnierliste '!H25*'Furnierliste '!I25/10000/100</f>
        <v>0</v>
      </c>
      <c r="U12" s="90">
        <f>'Furnierliste '!U25*'Furnierliste '!H25*'Furnierliste '!I25/10000/100</f>
        <v>0</v>
      </c>
      <c r="V12" s="27"/>
      <c r="W12" s="27"/>
      <c r="X12" s="27"/>
      <c r="Y12" s="140"/>
      <c r="Z12" s="42"/>
      <c r="AA12" s="42"/>
      <c r="AB12" s="19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r="13" spans="1:41" ht="15.95" customHeight="1" x14ac:dyDescent="0.25">
      <c r="A13" s="147">
        <v>9</v>
      </c>
      <c r="B13" s="35" t="s">
        <v>39</v>
      </c>
      <c r="C13" s="133">
        <v>16</v>
      </c>
      <c r="D13" s="35"/>
      <c r="E13" s="36"/>
      <c r="F13" s="34" t="s">
        <v>72</v>
      </c>
      <c r="G13" s="27"/>
      <c r="H13" s="27"/>
      <c r="I13" s="27"/>
      <c r="J13" s="128"/>
      <c r="K13" s="129"/>
      <c r="L13" s="129"/>
      <c r="M13" s="130"/>
      <c r="N13" s="90">
        <f>'Furnierliste '!N26*'Furnierliste '!H26*'Furnierliste '!I26/10000/100</f>
        <v>0</v>
      </c>
      <c r="O13" s="90">
        <f>'Furnierliste '!O26*'Furnierliste '!H26*'Furnierliste '!I26/10000/100</f>
        <v>0</v>
      </c>
      <c r="P13" s="90">
        <f>'Furnierliste '!P26*'Furnierliste '!H26*'Furnierliste '!I26/10000/100</f>
        <v>0</v>
      </c>
      <c r="Q13" s="90">
        <f>'Furnierliste '!Q26*'Furnierliste '!H26*'Furnierliste '!I26/10000/100</f>
        <v>0</v>
      </c>
      <c r="R13" s="90">
        <f>'Furnierliste '!R26*'Furnierliste '!H26*'Furnierliste '!I26/10000/100</f>
        <v>0</v>
      </c>
      <c r="S13" s="90">
        <f>'Furnierliste '!S26*'Furnierliste '!H26*'Furnierliste '!I26/10000/100</f>
        <v>0</v>
      </c>
      <c r="T13" s="90">
        <f>'Furnierliste '!T26*'Furnierliste '!H26*'Furnierliste '!I26/10000/100</f>
        <v>0</v>
      </c>
      <c r="U13" s="90">
        <f>'Furnierliste '!U26*'Furnierliste '!H26*'Furnierliste '!I26/10000/100</f>
        <v>0</v>
      </c>
      <c r="V13" s="27"/>
      <c r="W13" s="27"/>
      <c r="X13" s="27"/>
      <c r="Y13" s="140"/>
      <c r="Z13" s="42"/>
      <c r="AA13" s="42"/>
      <c r="AB13" s="19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</row>
    <row r="14" spans="1:41" s="3" customFormat="1" ht="18.399999999999999" customHeight="1" x14ac:dyDescent="0.25">
      <c r="A14" s="147">
        <v>10</v>
      </c>
      <c r="B14" s="35" t="s">
        <v>185</v>
      </c>
      <c r="C14" s="133">
        <v>18</v>
      </c>
      <c r="D14" s="35"/>
      <c r="E14" s="36"/>
      <c r="F14" s="34" t="s">
        <v>73</v>
      </c>
      <c r="G14" s="27"/>
      <c r="H14" s="27"/>
      <c r="I14" s="27"/>
      <c r="J14" s="128"/>
      <c r="K14" s="129"/>
      <c r="L14" s="129"/>
      <c r="M14" s="130"/>
      <c r="N14" s="90">
        <f>'Furnierliste '!N27*'Furnierliste '!H27*'Furnierliste '!I27/10000/100</f>
        <v>0</v>
      </c>
      <c r="O14" s="90">
        <f>'Furnierliste '!O27*'Furnierliste '!H27*'Furnierliste '!I27/10000/100</f>
        <v>0</v>
      </c>
      <c r="P14" s="90">
        <f>'Furnierliste '!P27*'Furnierliste '!H27*'Furnierliste '!I27/10000/100</f>
        <v>0</v>
      </c>
      <c r="Q14" s="90">
        <f>'Furnierliste '!Q27*'Furnierliste '!H27*'Furnierliste '!I27/10000/100</f>
        <v>0</v>
      </c>
      <c r="R14" s="90">
        <f>'Furnierliste '!R27*'Furnierliste '!H27*'Furnierliste '!I27/10000/100</f>
        <v>0</v>
      </c>
      <c r="S14" s="90">
        <f>'Furnierliste '!S27*'Furnierliste '!H27*'Furnierliste '!I27/10000/100</f>
        <v>0</v>
      </c>
      <c r="T14" s="90">
        <f>'Furnierliste '!T27*'Furnierliste '!H27*'Furnierliste '!I27/10000/100</f>
        <v>0</v>
      </c>
      <c r="U14" s="90">
        <f>'Furnierliste '!U27*'Furnierliste '!H27*'Furnierliste '!I27/10000/100</f>
        <v>0</v>
      </c>
      <c r="V14" s="27"/>
      <c r="W14" s="27"/>
      <c r="X14" s="27"/>
      <c r="Y14" s="140"/>
      <c r="Z14" s="42"/>
      <c r="AA14" s="4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s="4" customFormat="1" ht="18.399999999999999" customHeight="1" x14ac:dyDescent="0.25">
      <c r="A15" s="147">
        <v>11</v>
      </c>
      <c r="B15" s="35" t="s">
        <v>36</v>
      </c>
      <c r="C15" s="133">
        <v>19</v>
      </c>
      <c r="D15" s="35"/>
      <c r="E15" s="36"/>
      <c r="F15" s="34" t="s">
        <v>125</v>
      </c>
      <c r="G15" s="27"/>
      <c r="H15" s="27"/>
      <c r="I15" s="27"/>
      <c r="J15" s="128"/>
      <c r="K15" s="129"/>
      <c r="L15" s="129"/>
      <c r="M15" s="130"/>
      <c r="N15" s="90">
        <f>'Furnierliste '!N28*'Furnierliste '!H28*'Furnierliste '!I28/10000/100</f>
        <v>0</v>
      </c>
      <c r="O15" s="90">
        <f>'Furnierliste '!O28*'Furnierliste '!H28*'Furnierliste '!I28/10000/100</f>
        <v>0</v>
      </c>
      <c r="P15" s="90">
        <f>'Furnierliste '!P28*'Furnierliste '!H28*'Furnierliste '!I28/10000/100</f>
        <v>0</v>
      </c>
      <c r="Q15" s="90">
        <f>'Furnierliste '!Q28*'Furnierliste '!H28*'Furnierliste '!I28/10000/100</f>
        <v>0</v>
      </c>
      <c r="R15" s="90">
        <f>'Furnierliste '!R28*'Furnierliste '!H28*'Furnierliste '!I28/10000/100</f>
        <v>0</v>
      </c>
      <c r="S15" s="90">
        <f>'Furnierliste '!S28*'Furnierliste '!H28*'Furnierliste '!I28/10000/100</f>
        <v>0</v>
      </c>
      <c r="T15" s="90">
        <f>'Furnierliste '!T28*'Furnierliste '!H28*'Furnierliste '!I28/10000/100</f>
        <v>0</v>
      </c>
      <c r="U15" s="90">
        <f>'Furnierliste '!U28*'Furnierliste '!H28*'Furnierliste '!I28/10000/100</f>
        <v>0</v>
      </c>
      <c r="V15" s="27"/>
      <c r="W15" s="27"/>
      <c r="X15" s="27"/>
      <c r="Y15" s="140"/>
      <c r="Z15" s="42"/>
      <c r="AA15" s="42"/>
      <c r="AB15" s="10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1:41" s="4" customFormat="1" ht="18.399999999999999" customHeight="1" x14ac:dyDescent="0.25">
      <c r="A16" s="147">
        <v>12</v>
      </c>
      <c r="B16" s="35" t="s">
        <v>187</v>
      </c>
      <c r="C16" s="133">
        <v>22</v>
      </c>
      <c r="D16" s="35"/>
      <c r="E16" s="36"/>
      <c r="F16" s="34" t="s">
        <v>126</v>
      </c>
      <c r="G16" s="27"/>
      <c r="H16" s="27"/>
      <c r="I16" s="27"/>
      <c r="J16" s="128"/>
      <c r="K16" s="129"/>
      <c r="L16" s="129"/>
      <c r="M16" s="130"/>
      <c r="N16" s="90">
        <f>'Furnierliste '!N29*'Furnierliste '!H29*'Furnierliste '!I29/10000/100</f>
        <v>0</v>
      </c>
      <c r="O16" s="90">
        <f>'Furnierliste '!O29*'Furnierliste '!H29*'Furnierliste '!I29/10000/100</f>
        <v>0</v>
      </c>
      <c r="P16" s="90">
        <f>'Furnierliste '!P29*'Furnierliste '!H29*'Furnierliste '!I29/10000/100</f>
        <v>0</v>
      </c>
      <c r="Q16" s="90">
        <f>'Furnierliste '!Q29*'Furnierliste '!H29*'Furnierliste '!I29/10000/100</f>
        <v>0</v>
      </c>
      <c r="R16" s="90">
        <f>'Furnierliste '!R29*'Furnierliste '!H29*'Furnierliste '!I29/10000/100</f>
        <v>0</v>
      </c>
      <c r="S16" s="90">
        <f>'Furnierliste '!S29*'Furnierliste '!H29*'Furnierliste '!I29/10000/100</f>
        <v>0</v>
      </c>
      <c r="T16" s="90">
        <f>'Furnierliste '!T29*'Furnierliste '!H29*'Furnierliste '!I29/10000/100</f>
        <v>0</v>
      </c>
      <c r="U16" s="90">
        <f>'Furnierliste '!U29*'Furnierliste '!H29*'Furnierliste '!I29/10000/100</f>
        <v>0</v>
      </c>
      <c r="V16" s="27"/>
      <c r="W16" s="27"/>
      <c r="X16" s="27"/>
      <c r="Y16" s="140"/>
      <c r="Z16" s="42"/>
      <c r="AA16" s="42"/>
      <c r="AB16" s="21"/>
      <c r="AC16" s="7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1:55" s="4" customFormat="1" ht="18.399999999999999" customHeight="1" x14ac:dyDescent="0.25">
      <c r="A17" s="147">
        <v>13</v>
      </c>
      <c r="B17" s="35" t="s">
        <v>193</v>
      </c>
      <c r="C17" s="133">
        <v>25</v>
      </c>
      <c r="D17" s="35"/>
      <c r="E17" s="36"/>
      <c r="F17" s="34" t="s">
        <v>86</v>
      </c>
      <c r="G17" s="27"/>
      <c r="H17" s="27"/>
      <c r="I17" s="27"/>
      <c r="J17" s="128"/>
      <c r="K17" s="129"/>
      <c r="L17" s="129"/>
      <c r="M17" s="130"/>
      <c r="N17" s="90">
        <f>'Furnierliste '!N30*'Furnierliste '!H30*'Furnierliste '!I30/10000/100</f>
        <v>0</v>
      </c>
      <c r="O17" s="90">
        <f>'Furnierliste '!O30*'Furnierliste '!H30*'Furnierliste '!I30/10000/100</f>
        <v>0</v>
      </c>
      <c r="P17" s="90">
        <f>'Furnierliste '!P30*'Furnierliste '!H30*'Furnierliste '!I30/10000/100</f>
        <v>0</v>
      </c>
      <c r="Q17" s="90">
        <f>'Furnierliste '!Q30*'Furnierliste '!H30*'Furnierliste '!I30/10000/100</f>
        <v>0</v>
      </c>
      <c r="R17" s="90">
        <f>'Furnierliste '!R30*'Furnierliste '!H30*'Furnierliste '!I30/10000/100</f>
        <v>0</v>
      </c>
      <c r="S17" s="90">
        <f>'Furnierliste '!S30*'Furnierliste '!H30*'Furnierliste '!I30/10000/100</f>
        <v>0</v>
      </c>
      <c r="T17" s="90">
        <f>'Furnierliste '!T30*'Furnierliste '!H30*'Furnierliste '!I30/10000/100</f>
        <v>0</v>
      </c>
      <c r="U17" s="90">
        <f>'Furnierliste '!U30*'Furnierliste '!H30*'Furnierliste '!I30/10000/100</f>
        <v>0</v>
      </c>
      <c r="V17" s="27"/>
      <c r="W17" s="27"/>
      <c r="X17" s="27"/>
      <c r="Y17" s="140"/>
      <c r="Z17" s="42"/>
      <c r="AA17" s="42"/>
      <c r="AB17" s="22"/>
      <c r="AC17" s="7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55" s="4" customFormat="1" ht="15" customHeight="1" x14ac:dyDescent="0.25">
      <c r="A18" s="147">
        <v>14</v>
      </c>
      <c r="B18" s="35" t="s">
        <v>41</v>
      </c>
      <c r="C18" s="133">
        <v>28</v>
      </c>
      <c r="D18" s="35"/>
      <c r="E18" s="36"/>
      <c r="F18" s="34" t="s">
        <v>174</v>
      </c>
      <c r="G18" s="27"/>
      <c r="H18" s="27"/>
      <c r="I18" s="27"/>
      <c r="J18" s="128"/>
      <c r="K18" s="129"/>
      <c r="L18" s="129"/>
      <c r="M18" s="130"/>
      <c r="N18" s="90">
        <f>'Furnierliste '!N31*'Furnierliste '!H31*'Furnierliste '!I31/10000/100</f>
        <v>0</v>
      </c>
      <c r="O18" s="90">
        <f>'Furnierliste '!O31*'Furnierliste '!H31*'Furnierliste '!I31/10000/100</f>
        <v>0</v>
      </c>
      <c r="P18" s="90">
        <f>'Furnierliste '!P31*'Furnierliste '!H31*'Furnierliste '!I31/10000/100</f>
        <v>0</v>
      </c>
      <c r="Q18" s="90">
        <f>'Furnierliste '!Q31*'Furnierliste '!H31*'Furnierliste '!I31/10000/100</f>
        <v>0</v>
      </c>
      <c r="R18" s="90">
        <f>'Furnierliste '!R31*'Furnierliste '!H31*'Furnierliste '!I31/10000/100</f>
        <v>0</v>
      </c>
      <c r="S18" s="90">
        <f>'Furnierliste '!S31*'Furnierliste '!H31*'Furnierliste '!I31/10000/100</f>
        <v>0</v>
      </c>
      <c r="T18" s="90">
        <f>'Furnierliste '!T31*'Furnierliste '!H31*'Furnierliste '!I31/10000/100</f>
        <v>0</v>
      </c>
      <c r="U18" s="90">
        <f>'Furnierliste '!U31*'Furnierliste '!H31*'Furnierliste '!I31/10000/100</f>
        <v>0</v>
      </c>
      <c r="V18" s="27"/>
      <c r="W18" s="27"/>
      <c r="X18" s="27"/>
      <c r="Y18" s="140"/>
      <c r="Z18" s="42"/>
      <c r="AA18" s="42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 s="5"/>
      <c r="BC18" s="5"/>
    </row>
    <row r="19" spans="1:55" s="4" customFormat="1" ht="15" customHeight="1" x14ac:dyDescent="0.25">
      <c r="A19" s="147">
        <v>15</v>
      </c>
      <c r="B19" s="35" t="s">
        <v>40</v>
      </c>
      <c r="C19" s="133">
        <v>32</v>
      </c>
      <c r="D19" s="35"/>
      <c r="E19" s="36"/>
      <c r="F19" s="34" t="s">
        <v>131</v>
      </c>
      <c r="G19" s="27"/>
      <c r="H19" s="27"/>
      <c r="I19" s="27"/>
      <c r="J19" s="128"/>
      <c r="K19" s="129"/>
      <c r="L19" s="129"/>
      <c r="M19" s="130"/>
      <c r="N19" s="90">
        <f>'Furnierliste '!N32*'Furnierliste '!H32*'Furnierliste '!I32/10000/100</f>
        <v>0</v>
      </c>
      <c r="O19" s="90">
        <f>'Furnierliste '!O32*'Furnierliste '!H32*'Furnierliste '!I32/10000/100</f>
        <v>0</v>
      </c>
      <c r="P19" s="90">
        <f>'Furnierliste '!P32*'Furnierliste '!H32*'Furnierliste '!I32/10000/100</f>
        <v>0</v>
      </c>
      <c r="Q19" s="90">
        <f>'Furnierliste '!Q32*'Furnierliste '!H32*'Furnierliste '!I32/10000/100</f>
        <v>0</v>
      </c>
      <c r="R19" s="90">
        <f>'Furnierliste '!R32*'Furnierliste '!H32*'Furnierliste '!I32/10000/100</f>
        <v>0</v>
      </c>
      <c r="S19" s="90">
        <f>'Furnierliste '!S32*'Furnierliste '!H32*'Furnierliste '!I32/10000/100</f>
        <v>0</v>
      </c>
      <c r="T19" s="90">
        <f>'Furnierliste '!T32*'Furnierliste '!H32*'Furnierliste '!I32/10000/100</f>
        <v>0</v>
      </c>
      <c r="U19" s="90">
        <f>'Furnierliste '!U32*'Furnierliste '!H32*'Furnierliste '!I32/10000/100</f>
        <v>0</v>
      </c>
      <c r="V19" s="27"/>
      <c r="W19" s="27"/>
      <c r="X19" s="27"/>
      <c r="Y19" s="140"/>
      <c r="Z19" s="42"/>
      <c r="AA19" s="42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 s="5"/>
    </row>
    <row r="20" spans="1:55" s="4" customFormat="1" ht="15" customHeight="1" x14ac:dyDescent="0.25">
      <c r="A20" s="147">
        <v>16</v>
      </c>
      <c r="B20" s="35" t="s">
        <v>177</v>
      </c>
      <c r="C20" s="133">
        <v>35</v>
      </c>
      <c r="D20" s="35"/>
      <c r="E20" s="36"/>
      <c r="F20" s="34" t="s">
        <v>164</v>
      </c>
      <c r="G20" s="27"/>
      <c r="H20" s="27"/>
      <c r="I20" s="27"/>
      <c r="J20" s="128"/>
      <c r="K20" s="129"/>
      <c r="L20" s="129"/>
      <c r="M20" s="130"/>
      <c r="N20" s="90">
        <f>'Furnierliste '!N33*'Furnierliste '!H33*'Furnierliste '!I33/10000/100</f>
        <v>0</v>
      </c>
      <c r="O20" s="90">
        <f>'Furnierliste '!O33*'Furnierliste '!H33*'Furnierliste '!I33/10000/100</f>
        <v>0</v>
      </c>
      <c r="P20" s="90">
        <f>'Furnierliste '!P33*'Furnierliste '!H33*'Furnierliste '!I33/10000/100</f>
        <v>0</v>
      </c>
      <c r="Q20" s="90">
        <f>'Furnierliste '!Q33*'Furnierliste '!H33*'Furnierliste '!I33/10000/100</f>
        <v>0</v>
      </c>
      <c r="R20" s="90">
        <f>'Furnierliste '!R33*'Furnierliste '!H33*'Furnierliste '!I33/10000/100</f>
        <v>0</v>
      </c>
      <c r="S20" s="90">
        <f>'Furnierliste '!S33*'Furnierliste '!H33*'Furnierliste '!I33/10000/100</f>
        <v>0</v>
      </c>
      <c r="T20" s="90">
        <f>'Furnierliste '!T33*'Furnierliste '!H33*'Furnierliste '!I33/10000/100</f>
        <v>0</v>
      </c>
      <c r="U20" s="90">
        <f>'Furnierliste '!U33*'Furnierliste '!H33*'Furnierliste '!I33/10000/100</f>
        <v>0</v>
      </c>
      <c r="V20" s="27"/>
      <c r="W20" s="27"/>
      <c r="X20" s="27"/>
      <c r="Y20" s="140"/>
      <c r="Z20" s="42"/>
      <c r="AA20" s="42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 s="5"/>
    </row>
    <row r="21" spans="1:55" s="4" customFormat="1" ht="15" customHeight="1" x14ac:dyDescent="0.25">
      <c r="A21" s="147">
        <v>17</v>
      </c>
      <c r="B21" s="35" t="s">
        <v>179</v>
      </c>
      <c r="C21" s="133">
        <v>38</v>
      </c>
      <c r="D21" s="35"/>
      <c r="E21" s="36"/>
      <c r="F21" s="34" t="s">
        <v>87</v>
      </c>
      <c r="G21" s="27"/>
      <c r="H21" s="27"/>
      <c r="I21" s="27"/>
      <c r="J21" s="128"/>
      <c r="K21" s="129"/>
      <c r="L21" s="129"/>
      <c r="M21" s="130"/>
      <c r="N21" s="90">
        <f>'Furnierliste '!N34*'Furnierliste '!H34*'Furnierliste '!I34/10000/100</f>
        <v>0</v>
      </c>
      <c r="O21" s="90">
        <f>'Furnierliste '!O34*'Furnierliste '!H34*'Furnierliste '!I34/10000/100</f>
        <v>0</v>
      </c>
      <c r="P21" s="90">
        <f>'Furnierliste '!P34*'Furnierliste '!H34*'Furnierliste '!I34/10000/100</f>
        <v>0</v>
      </c>
      <c r="Q21" s="90">
        <f>'Furnierliste '!Q34*'Furnierliste '!H34*'Furnierliste '!I34/10000/100</f>
        <v>0</v>
      </c>
      <c r="R21" s="90">
        <f>'Furnierliste '!R34*'Furnierliste '!H34*'Furnierliste '!I34/10000/100</f>
        <v>0</v>
      </c>
      <c r="S21" s="90">
        <f>'Furnierliste '!S34*'Furnierliste '!H34*'Furnierliste '!I34/10000/100</f>
        <v>0</v>
      </c>
      <c r="T21" s="90">
        <f>'Furnierliste '!T34*'Furnierliste '!H34*'Furnierliste '!I34/10000/100</f>
        <v>0</v>
      </c>
      <c r="U21" s="90">
        <f>'Furnierliste '!U34*'Furnierliste '!H34*'Furnierliste '!I34/10000/100</f>
        <v>0</v>
      </c>
      <c r="V21" s="27"/>
      <c r="W21" s="27"/>
      <c r="X21" s="27"/>
      <c r="Y21" s="140"/>
      <c r="Z21" s="42"/>
      <c r="AA21" s="42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 s="5"/>
    </row>
    <row r="22" spans="1:55" s="4" customFormat="1" ht="15" customHeight="1" x14ac:dyDescent="0.25">
      <c r="A22" s="147">
        <v>18</v>
      </c>
      <c r="B22" s="35" t="s">
        <v>42</v>
      </c>
      <c r="C22" s="133">
        <v>40</v>
      </c>
      <c r="D22" s="35"/>
      <c r="E22" s="36"/>
      <c r="F22" s="34" t="s">
        <v>172</v>
      </c>
      <c r="G22" s="27"/>
      <c r="H22" s="27"/>
      <c r="I22" s="27"/>
      <c r="J22" s="128"/>
      <c r="K22" s="129"/>
      <c r="L22" s="129"/>
      <c r="M22" s="130"/>
      <c r="N22" s="90">
        <f>'Furnierliste '!N35*'Furnierliste '!H35*'Furnierliste '!I35/10000/100</f>
        <v>0</v>
      </c>
      <c r="O22" s="90">
        <f>'Furnierliste '!O35*'Furnierliste '!H35*'Furnierliste '!I35/10000/100</f>
        <v>0</v>
      </c>
      <c r="P22" s="90">
        <f>'Furnierliste '!P35*'Furnierliste '!H35*'Furnierliste '!I35/10000/100</f>
        <v>0</v>
      </c>
      <c r="Q22" s="90">
        <f>'Furnierliste '!Q35*'Furnierliste '!H35*'Furnierliste '!I35/10000/100</f>
        <v>0</v>
      </c>
      <c r="R22" s="90">
        <f>'Furnierliste '!R35*'Furnierliste '!H35*'Furnierliste '!I35/10000/100</f>
        <v>0</v>
      </c>
      <c r="S22" s="90">
        <f>'Furnierliste '!S35*'Furnierliste '!H35*'Furnierliste '!I35/10000/100</f>
        <v>0</v>
      </c>
      <c r="T22" s="90">
        <f>'Furnierliste '!T35*'Furnierliste '!H35*'Furnierliste '!I35/10000/100</f>
        <v>0</v>
      </c>
      <c r="U22" s="90">
        <f>'Furnierliste '!U35*'Furnierliste '!H35*'Furnierliste '!I35/10000/100</f>
        <v>0</v>
      </c>
      <c r="V22" s="27"/>
      <c r="W22" s="27"/>
      <c r="X22" s="27"/>
      <c r="Y22" s="140"/>
      <c r="Z22" s="42"/>
      <c r="AA22" s="4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 s="5"/>
    </row>
    <row r="23" spans="1:55" s="4" customFormat="1" ht="15" customHeight="1" x14ac:dyDescent="0.25">
      <c r="A23" s="147">
        <v>19</v>
      </c>
      <c r="B23" s="35" t="s">
        <v>43</v>
      </c>
      <c r="C23" s="133">
        <v>50</v>
      </c>
      <c r="D23" s="35"/>
      <c r="E23" s="36"/>
      <c r="F23" s="34" t="s">
        <v>171</v>
      </c>
      <c r="G23" s="27"/>
      <c r="H23" s="27"/>
      <c r="I23" s="27"/>
      <c r="J23" s="128"/>
      <c r="K23" s="129"/>
      <c r="L23" s="129"/>
      <c r="M23" s="130"/>
      <c r="N23" s="90">
        <f>'Furnierliste '!N36*'Furnierliste '!H36*'Furnierliste '!I36/10000/100</f>
        <v>0</v>
      </c>
      <c r="O23" s="90">
        <f>'Furnierliste '!O36*'Furnierliste '!H36*'Furnierliste '!I36/10000/100</f>
        <v>0</v>
      </c>
      <c r="P23" s="90">
        <f>'Furnierliste '!P36*'Furnierliste '!H36*'Furnierliste '!I36/10000/100</f>
        <v>0</v>
      </c>
      <c r="Q23" s="90">
        <f>'Furnierliste '!Q36*'Furnierliste '!H36*'Furnierliste '!I36/10000/100</f>
        <v>0</v>
      </c>
      <c r="R23" s="90">
        <f>'Furnierliste '!R36*'Furnierliste '!H36*'Furnierliste '!I36/10000/100</f>
        <v>0</v>
      </c>
      <c r="S23" s="90">
        <f>'Furnierliste '!S36*'Furnierliste '!H36*'Furnierliste '!I36/10000/100</f>
        <v>0</v>
      </c>
      <c r="T23" s="90">
        <f>'Furnierliste '!T36*'Furnierliste '!H36*'Furnierliste '!I36/10000/100</f>
        <v>0</v>
      </c>
      <c r="U23" s="90">
        <f>'Furnierliste '!U36*'Furnierliste '!H36*'Furnierliste '!I36/10000/100</f>
        <v>0</v>
      </c>
      <c r="V23" s="27"/>
      <c r="W23" s="27"/>
      <c r="X23" s="27"/>
      <c r="Y23" s="140"/>
      <c r="Z23" s="42"/>
      <c r="AA23" s="42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 s="5"/>
    </row>
    <row r="24" spans="1:55" s="4" customFormat="1" ht="15" customHeight="1" x14ac:dyDescent="0.25">
      <c r="A24" s="147">
        <v>20</v>
      </c>
      <c r="B24" s="35" t="s">
        <v>44</v>
      </c>
      <c r="C24" s="133">
        <v>60</v>
      </c>
      <c r="D24" s="35"/>
      <c r="E24" s="36"/>
      <c r="F24" s="35" t="s">
        <v>79</v>
      </c>
      <c r="G24" s="27"/>
      <c r="H24" s="27"/>
      <c r="I24" s="27"/>
      <c r="J24" s="128"/>
      <c r="K24" s="129"/>
      <c r="L24" s="129"/>
      <c r="M24" s="130"/>
      <c r="N24" s="90">
        <f>'Furnierliste '!N37*'Furnierliste '!H37*'Furnierliste '!I37/10000/100</f>
        <v>0</v>
      </c>
      <c r="O24" s="90">
        <f>'Furnierliste '!O37*'Furnierliste '!H37*'Furnierliste '!I37/10000/100</f>
        <v>0</v>
      </c>
      <c r="P24" s="90">
        <f>'Furnierliste '!P37*'Furnierliste '!H37*'Furnierliste '!I37/10000/100</f>
        <v>0</v>
      </c>
      <c r="Q24" s="90">
        <f>'Furnierliste '!Q37*'Furnierliste '!H37*'Furnierliste '!I37/10000/100</f>
        <v>0</v>
      </c>
      <c r="R24" s="90">
        <f>'Furnierliste '!R37*'Furnierliste '!H37*'Furnierliste '!I37/10000/100</f>
        <v>0</v>
      </c>
      <c r="S24" s="90">
        <f>'Furnierliste '!S37*'Furnierliste '!H37*'Furnierliste '!I37/10000/100</f>
        <v>0</v>
      </c>
      <c r="T24" s="90">
        <f>'Furnierliste '!T37*'Furnierliste '!H37*'Furnierliste '!I37/10000/100</f>
        <v>0</v>
      </c>
      <c r="U24" s="90">
        <f>'Furnierliste '!U37*'Furnierliste '!H37*'Furnierliste '!I37/10000/100</f>
        <v>0</v>
      </c>
      <c r="V24" s="27"/>
      <c r="W24" s="27"/>
      <c r="X24" s="27"/>
      <c r="Y24" s="140"/>
      <c r="Z24" s="42"/>
      <c r="AA24" s="42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 s="5"/>
    </row>
    <row r="25" spans="1:55" s="4" customFormat="1" ht="15" customHeight="1" x14ac:dyDescent="0.25">
      <c r="A25" s="147">
        <v>21</v>
      </c>
      <c r="B25" s="35" t="s">
        <v>186</v>
      </c>
      <c r="C25" s="133">
        <v>70</v>
      </c>
      <c r="D25" s="35"/>
      <c r="E25" s="36"/>
      <c r="F25" s="35" t="s">
        <v>80</v>
      </c>
      <c r="G25" s="27"/>
      <c r="H25" s="27"/>
      <c r="I25" s="27"/>
      <c r="J25" s="264"/>
      <c r="K25" s="265"/>
      <c r="L25" s="265"/>
      <c r="M25" s="266"/>
      <c r="N25" s="90">
        <f>'Furnierliste '!N38*'Furnierliste '!H38*'Furnierliste '!I38/10000/100</f>
        <v>0</v>
      </c>
      <c r="O25" s="90">
        <f>'Furnierliste '!O38*'Furnierliste '!H38*'Furnierliste '!I38/10000/100</f>
        <v>0</v>
      </c>
      <c r="P25" s="90">
        <f>'Furnierliste '!P38*'Furnierliste '!H38*'Furnierliste '!I38/10000/100</f>
        <v>0</v>
      </c>
      <c r="Q25" s="90">
        <f>'Furnierliste '!Q38*'Furnierliste '!H38*'Furnierliste '!I38/10000/100</f>
        <v>0</v>
      </c>
      <c r="R25" s="90">
        <f>'Furnierliste '!R38*'Furnierliste '!H38*'Furnierliste '!I38/10000/100</f>
        <v>0</v>
      </c>
      <c r="S25" s="90">
        <f>'Furnierliste '!S38*'Furnierliste '!H38*'Furnierliste '!I38/10000/100</f>
        <v>0</v>
      </c>
      <c r="T25" s="90">
        <f>'Furnierliste '!T38*'Furnierliste '!H38*'Furnierliste '!I38/10000/100</f>
        <v>0</v>
      </c>
      <c r="U25" s="90">
        <f>'Furnierliste '!U38*'Furnierliste '!H38*'Furnierliste '!I38/10000/100</f>
        <v>0</v>
      </c>
      <c r="V25" s="27"/>
      <c r="W25" s="27"/>
      <c r="X25" s="27"/>
      <c r="Y25" s="140"/>
      <c r="Z25" s="42"/>
      <c r="AA25" s="42"/>
      <c r="AB25" s="18"/>
      <c r="AC25"/>
      <c r="AD25"/>
      <c r="AE25"/>
      <c r="AF25"/>
      <c r="AG25"/>
      <c r="AH25"/>
      <c r="AI25"/>
      <c r="AJ25"/>
      <c r="AK25"/>
      <c r="AL25" s="5"/>
      <c r="AM25" s="5"/>
      <c r="AN25" s="5"/>
      <c r="AO25" s="5"/>
    </row>
    <row r="26" spans="1:55" s="4" customFormat="1" ht="15" customHeight="1" x14ac:dyDescent="0.25">
      <c r="A26" s="147">
        <v>22</v>
      </c>
      <c r="B26" s="35" t="s">
        <v>189</v>
      </c>
      <c r="C26" s="35">
        <v>80</v>
      </c>
      <c r="D26" s="35"/>
      <c r="E26" s="36"/>
      <c r="F26" s="34" t="s">
        <v>175</v>
      </c>
      <c r="G26" s="27"/>
      <c r="H26" s="27"/>
      <c r="I26" s="27"/>
      <c r="J26" s="264"/>
      <c r="K26" s="265"/>
      <c r="L26" s="265"/>
      <c r="M26" s="266"/>
      <c r="N26" s="90">
        <f>'Furnierliste '!N39*'Furnierliste '!H39*'Furnierliste '!I39/10000/100</f>
        <v>0</v>
      </c>
      <c r="O26" s="90">
        <f>'Furnierliste '!O39*'Furnierliste '!H39*'Furnierliste '!I39/10000/100</f>
        <v>0</v>
      </c>
      <c r="P26" s="90">
        <f>'Furnierliste '!P39*'Furnierliste '!H39*'Furnierliste '!I39/10000/100</f>
        <v>0</v>
      </c>
      <c r="Q26" s="90">
        <f>'Furnierliste '!Q39*'Furnierliste '!H39*'Furnierliste '!I39/10000/100</f>
        <v>0</v>
      </c>
      <c r="R26" s="90">
        <f>'Furnierliste '!R39*'Furnierliste '!H39*'Furnierliste '!I39/10000/100</f>
        <v>0</v>
      </c>
      <c r="S26" s="90">
        <f>'Furnierliste '!S39*'Furnierliste '!H39*'Furnierliste '!I39/10000/100</f>
        <v>0</v>
      </c>
      <c r="T26" s="90">
        <f>'Furnierliste '!T39*'Furnierliste '!H39*'Furnierliste '!I39/10000/100</f>
        <v>0</v>
      </c>
      <c r="U26" s="90">
        <f>'Furnierliste '!U39*'Furnierliste '!H39*'Furnierliste '!I39/10000/100</f>
        <v>0</v>
      </c>
      <c r="V26" s="27"/>
      <c r="W26" s="27"/>
      <c r="X26" s="27"/>
      <c r="Y26" s="140"/>
      <c r="Z26" s="42"/>
      <c r="AA26" s="42"/>
      <c r="AB26" s="18"/>
      <c r="AC26"/>
      <c r="AD26"/>
      <c r="AE26"/>
      <c r="AF26"/>
      <c r="AG26" s="5"/>
      <c r="AH26" s="5"/>
      <c r="AI26" s="5"/>
      <c r="AJ26" s="5"/>
      <c r="AK26" s="5"/>
      <c r="AL26" s="5"/>
      <c r="AM26" s="5"/>
      <c r="AN26" s="5"/>
      <c r="AO26" s="5"/>
    </row>
    <row r="27" spans="1:55" s="4" customFormat="1" ht="15" customHeight="1" x14ac:dyDescent="0.25">
      <c r="A27" s="147">
        <v>23</v>
      </c>
      <c r="B27" s="35" t="s">
        <v>194</v>
      </c>
      <c r="C27" s="35">
        <v>90</v>
      </c>
      <c r="D27" s="35"/>
      <c r="E27" s="36"/>
      <c r="F27" s="35" t="s">
        <v>77</v>
      </c>
      <c r="G27" s="27"/>
      <c r="H27" s="27"/>
      <c r="I27" s="27"/>
      <c r="J27" s="264"/>
      <c r="K27" s="265"/>
      <c r="L27" s="265"/>
      <c r="M27" s="266"/>
      <c r="N27" s="90">
        <f>'Furnierliste '!N40*'Furnierliste '!H40*'Furnierliste '!I40/10000/100</f>
        <v>0</v>
      </c>
      <c r="O27" s="90">
        <f>'Furnierliste '!O40*'Furnierliste '!H40*'Furnierliste '!I40/10000/100</f>
        <v>0</v>
      </c>
      <c r="P27" s="90">
        <f>'Furnierliste '!P40*'Furnierliste '!H40*'Furnierliste '!I40/10000/100</f>
        <v>0</v>
      </c>
      <c r="Q27" s="90">
        <f>'Furnierliste '!Q40*'Furnierliste '!H40*'Furnierliste '!I40/10000/100</f>
        <v>0</v>
      </c>
      <c r="R27" s="90">
        <f>'Furnierliste '!R40*'Furnierliste '!H40*'Furnierliste '!I40/10000/100</f>
        <v>0</v>
      </c>
      <c r="S27" s="90">
        <f>'Furnierliste '!S40*'Furnierliste '!H40*'Furnierliste '!I40/10000/100</f>
        <v>0</v>
      </c>
      <c r="T27" s="90">
        <f>'Furnierliste '!T40*'Furnierliste '!H40*'Furnierliste '!I40/10000/100</f>
        <v>0</v>
      </c>
      <c r="U27" s="90">
        <f>'Furnierliste '!U40*'Furnierliste '!H40*'Furnierliste '!I40/10000/100</f>
        <v>0</v>
      </c>
      <c r="V27" s="27"/>
      <c r="W27" s="27"/>
      <c r="X27" s="27"/>
      <c r="Y27" s="140"/>
      <c r="Z27" s="42"/>
      <c r="AA27" s="42"/>
      <c r="AB27" s="18"/>
      <c r="AC27"/>
      <c r="AD27"/>
      <c r="AE27"/>
      <c r="AF27"/>
      <c r="AG27" s="5"/>
      <c r="AH27" s="5"/>
      <c r="AI27" s="5"/>
      <c r="AJ27" s="5"/>
      <c r="AK27" s="5"/>
      <c r="AL27" s="5"/>
      <c r="AM27" s="5"/>
      <c r="AN27" s="5"/>
      <c r="AO27" s="5"/>
    </row>
    <row r="28" spans="1:55" s="4" customFormat="1" ht="15" customHeight="1" x14ac:dyDescent="0.25">
      <c r="A28" s="147">
        <v>24</v>
      </c>
      <c r="B28" s="35" t="s">
        <v>45</v>
      </c>
      <c r="C28" s="35">
        <v>100</v>
      </c>
      <c r="D28" s="35"/>
      <c r="E28" s="36"/>
      <c r="F28" s="35" t="s">
        <v>78</v>
      </c>
      <c r="G28" s="27"/>
      <c r="H28" s="27"/>
      <c r="I28" s="27"/>
      <c r="J28" s="264"/>
      <c r="K28" s="265"/>
      <c r="L28" s="265"/>
      <c r="M28" s="266"/>
      <c r="N28" s="90">
        <f>'Furnierliste '!N41*'Furnierliste '!H41*'Furnierliste '!I41/10000/100</f>
        <v>0</v>
      </c>
      <c r="O28" s="90">
        <f>'Furnierliste '!O41*'Furnierliste '!H41*'Furnierliste '!I41/10000/100</f>
        <v>0</v>
      </c>
      <c r="P28" s="90">
        <f>'Furnierliste '!P41*'Furnierliste '!H41*'Furnierliste '!I41/10000/100</f>
        <v>0</v>
      </c>
      <c r="Q28" s="90">
        <f>'Furnierliste '!Q41*'Furnierliste '!H41*'Furnierliste '!I41/10000/100</f>
        <v>0</v>
      </c>
      <c r="R28" s="90">
        <f>'Furnierliste '!R41*'Furnierliste '!H41*'Furnierliste '!I41/10000/100</f>
        <v>0</v>
      </c>
      <c r="S28" s="90">
        <f>'Furnierliste '!S41*'Furnierliste '!H41*'Furnierliste '!I41/10000/100</f>
        <v>0</v>
      </c>
      <c r="T28" s="90">
        <f>'Furnierliste '!T41*'Furnierliste '!H41*'Furnierliste '!I41/10000/100</f>
        <v>0</v>
      </c>
      <c r="U28" s="90">
        <f>'Furnierliste '!U41*'Furnierliste '!H41*'Furnierliste '!I41/10000/100</f>
        <v>0</v>
      </c>
      <c r="V28" s="27"/>
      <c r="W28" s="27"/>
      <c r="X28" s="27"/>
      <c r="Y28" s="140"/>
      <c r="Z28" s="42"/>
      <c r="AA28" s="42"/>
      <c r="AB28" s="18"/>
      <c r="AC28"/>
      <c r="AD28"/>
      <c r="AE28"/>
      <c r="AF28"/>
      <c r="AG28" s="5"/>
      <c r="AH28" s="5"/>
      <c r="AI28" s="5"/>
      <c r="AJ28" s="5"/>
      <c r="AK28" s="5"/>
      <c r="AL28" s="5"/>
      <c r="AM28" s="5"/>
      <c r="AN28" s="5"/>
      <c r="AO28" s="5"/>
    </row>
    <row r="29" spans="1:55" s="4" customFormat="1" ht="15" customHeight="1" x14ac:dyDescent="0.25">
      <c r="A29" s="147">
        <v>25</v>
      </c>
      <c r="B29" s="35" t="s">
        <v>178</v>
      </c>
      <c r="C29" s="35">
        <v>110</v>
      </c>
      <c r="D29" s="35"/>
      <c r="E29" s="36"/>
      <c r="F29" s="34" t="s">
        <v>83</v>
      </c>
      <c r="G29" s="27"/>
      <c r="H29" s="27"/>
      <c r="I29" s="27"/>
      <c r="J29" s="264"/>
      <c r="K29" s="265"/>
      <c r="L29" s="265"/>
      <c r="M29" s="266"/>
      <c r="N29" s="90">
        <f>'Furnierliste '!N42*'Furnierliste '!H42*'Furnierliste '!I42/10000/100</f>
        <v>0</v>
      </c>
      <c r="O29" s="90">
        <f>'Furnierliste '!O42*'Furnierliste '!H42*'Furnierliste '!I42/10000/100</f>
        <v>0</v>
      </c>
      <c r="P29" s="90">
        <f>'Furnierliste '!P42*'Furnierliste '!H42*'Furnierliste '!I42/10000/100</f>
        <v>0</v>
      </c>
      <c r="Q29" s="90">
        <f>'Furnierliste '!Q42*'Furnierliste '!H42*'Furnierliste '!I42/10000/100</f>
        <v>0</v>
      </c>
      <c r="R29" s="90">
        <f>'Furnierliste '!R42*'Furnierliste '!H42*'Furnierliste '!I42/10000/100</f>
        <v>0</v>
      </c>
      <c r="S29" s="90">
        <f>'Furnierliste '!S42*'Furnierliste '!H42*'Furnierliste '!I42/10000/100</f>
        <v>0</v>
      </c>
      <c r="T29" s="90">
        <f>'Furnierliste '!T42*'Furnierliste '!H42*'Furnierliste '!I42/10000/100</f>
        <v>0</v>
      </c>
      <c r="U29" s="90">
        <f>'Furnierliste '!U42*'Furnierliste '!H42*'Furnierliste '!I42/10000/100</f>
        <v>0</v>
      </c>
      <c r="V29" s="27"/>
      <c r="W29" s="27"/>
      <c r="X29" s="27"/>
      <c r="Y29" s="140"/>
      <c r="Z29" s="42"/>
      <c r="AA29" s="42"/>
      <c r="AB29" s="18"/>
      <c r="AC29"/>
      <c r="AD29"/>
      <c r="AE29"/>
      <c r="AF29"/>
      <c r="AG29" s="5"/>
      <c r="AH29" s="5"/>
      <c r="AI29" s="5"/>
      <c r="AJ29" s="5"/>
      <c r="AK29" s="5"/>
      <c r="AL29" s="5"/>
      <c r="AM29" s="5"/>
      <c r="AN29" s="5"/>
      <c r="AO29" s="5"/>
    </row>
    <row r="30" spans="1:55" s="4" customFormat="1" ht="15" customHeight="1" x14ac:dyDescent="0.25">
      <c r="A30" s="147">
        <v>26</v>
      </c>
      <c r="B30" s="35" t="s">
        <v>180</v>
      </c>
      <c r="C30" s="35">
        <v>120</v>
      </c>
      <c r="D30" s="35"/>
      <c r="E30" s="36"/>
      <c r="F30" s="34" t="s">
        <v>114</v>
      </c>
      <c r="G30" s="27"/>
      <c r="H30" s="27"/>
      <c r="I30" s="27"/>
      <c r="J30" s="264"/>
      <c r="K30" s="265"/>
      <c r="L30" s="265"/>
      <c r="M30" s="266"/>
      <c r="N30" s="90">
        <f>'Furnierliste '!N43*'Furnierliste '!H43*'Furnierliste '!I43/10000/100</f>
        <v>0</v>
      </c>
      <c r="O30" s="90">
        <f>'Furnierliste '!O43*'Furnierliste '!H43*'Furnierliste '!I43/10000/100</f>
        <v>0</v>
      </c>
      <c r="P30" s="90">
        <f>'Furnierliste '!P43*'Furnierliste '!H43*'Furnierliste '!I43/10000/100</f>
        <v>0</v>
      </c>
      <c r="Q30" s="90">
        <f>'Furnierliste '!Q43*'Furnierliste '!H43*'Furnierliste '!I43/10000/100</f>
        <v>0</v>
      </c>
      <c r="R30" s="90">
        <f>'Furnierliste '!R43*'Furnierliste '!H43*'Furnierliste '!I43/10000/100</f>
        <v>0</v>
      </c>
      <c r="S30" s="90">
        <f>'Furnierliste '!S43*'Furnierliste '!H43*'Furnierliste '!I43/10000/100</f>
        <v>0</v>
      </c>
      <c r="T30" s="90">
        <f>'Furnierliste '!T43*'Furnierliste '!H43*'Furnierliste '!I43/10000/100</f>
        <v>0</v>
      </c>
      <c r="U30" s="90">
        <f>'Furnierliste '!U43*'Furnierliste '!H43*'Furnierliste '!I43/10000/100</f>
        <v>0</v>
      </c>
      <c r="V30" s="27"/>
      <c r="W30" s="27"/>
      <c r="X30" s="27"/>
      <c r="Y30" s="140"/>
      <c r="Z30" s="42"/>
      <c r="AA30" s="42"/>
      <c r="AB30" s="18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</row>
    <row r="31" spans="1:55" s="4" customFormat="1" ht="15" customHeight="1" x14ac:dyDescent="0.25">
      <c r="A31" s="147">
        <v>27</v>
      </c>
      <c r="B31" s="35" t="s">
        <v>46</v>
      </c>
      <c r="C31" s="35">
        <v>140</v>
      </c>
      <c r="D31" s="35"/>
      <c r="E31" s="36"/>
      <c r="F31" s="34" t="s">
        <v>173</v>
      </c>
      <c r="G31" s="27"/>
      <c r="H31" s="27"/>
      <c r="I31" s="27"/>
      <c r="J31" s="264"/>
      <c r="K31" s="265"/>
      <c r="L31" s="265"/>
      <c r="M31" s="266"/>
      <c r="N31" s="90">
        <f>'Furnierliste '!N44*'Furnierliste '!H44*'Furnierliste '!I44/10000/100</f>
        <v>0</v>
      </c>
      <c r="O31" s="90">
        <f>'Furnierliste '!O44*'Furnierliste '!H44*'Furnierliste '!I44/10000/100</f>
        <v>0</v>
      </c>
      <c r="P31" s="90">
        <f>'Furnierliste '!P44*'Furnierliste '!H44*'Furnierliste '!I44/10000/100</f>
        <v>0</v>
      </c>
      <c r="Q31" s="90">
        <f>'Furnierliste '!Q44*'Furnierliste '!H44*'Furnierliste '!I44/10000/100</f>
        <v>0</v>
      </c>
      <c r="R31" s="90">
        <f>'Furnierliste '!R44*'Furnierliste '!H44*'Furnierliste '!I44/10000/100</f>
        <v>0</v>
      </c>
      <c r="S31" s="90">
        <f>'Furnierliste '!S44*'Furnierliste '!H44*'Furnierliste '!I44/10000/100</f>
        <v>0</v>
      </c>
      <c r="T31" s="90">
        <f>'Furnierliste '!T44*'Furnierliste '!H44*'Furnierliste '!I44/10000/100</f>
        <v>0</v>
      </c>
      <c r="U31" s="90">
        <f>'Furnierliste '!U44*'Furnierliste '!H44*'Furnierliste '!I44/10000/100</f>
        <v>0</v>
      </c>
      <c r="V31" s="27"/>
      <c r="W31" s="27"/>
      <c r="X31" s="27"/>
      <c r="Y31" s="140"/>
      <c r="Z31" s="42"/>
      <c r="AA31" s="42"/>
      <c r="AB31" s="18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</row>
    <row r="32" spans="1:55" s="4" customFormat="1" ht="15" customHeight="1" x14ac:dyDescent="0.25">
      <c r="A32" s="147">
        <v>28</v>
      </c>
      <c r="B32" s="35" t="s">
        <v>47</v>
      </c>
      <c r="C32" s="35">
        <v>160</v>
      </c>
      <c r="D32" s="35"/>
      <c r="E32" s="36"/>
      <c r="F32" s="34" t="s">
        <v>168</v>
      </c>
      <c r="G32" s="27"/>
      <c r="H32" s="27"/>
      <c r="I32" s="27"/>
      <c r="J32" s="264"/>
      <c r="K32" s="265"/>
      <c r="L32" s="265"/>
      <c r="M32" s="266"/>
      <c r="N32" s="90">
        <f>'Furnierliste '!N45*'Furnierliste '!H45*'Furnierliste '!I45/10000/100</f>
        <v>0</v>
      </c>
      <c r="O32" s="90">
        <f>'Furnierliste '!O45*'Furnierliste '!H45*'Furnierliste '!I45/10000/100</f>
        <v>0</v>
      </c>
      <c r="P32" s="90">
        <f>'Furnierliste '!P45*'Furnierliste '!H45*'Furnierliste '!I45/10000/100</f>
        <v>0</v>
      </c>
      <c r="Q32" s="90">
        <f>'Furnierliste '!Q45*'Furnierliste '!H45*'Furnierliste '!I45/10000/100</f>
        <v>0</v>
      </c>
      <c r="R32" s="90">
        <f>'Furnierliste '!R45*'Furnierliste '!H45*'Furnierliste '!I45/10000/100</f>
        <v>0</v>
      </c>
      <c r="S32" s="90">
        <f>'Furnierliste '!S45*'Furnierliste '!H45*'Furnierliste '!I45/10000/100</f>
        <v>0</v>
      </c>
      <c r="T32" s="90">
        <f>'Furnierliste '!T45*'Furnierliste '!H45*'Furnierliste '!I45/10000/100</f>
        <v>0</v>
      </c>
      <c r="U32" s="90">
        <f>'Furnierliste '!U45*'Furnierliste '!H45*'Furnierliste '!I45/10000/100</f>
        <v>0</v>
      </c>
      <c r="V32" s="27"/>
      <c r="W32" s="27"/>
      <c r="X32" s="27"/>
      <c r="Y32" s="140"/>
      <c r="Z32" s="42"/>
      <c r="AA32" s="42"/>
      <c r="AB32" s="18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</row>
    <row r="33" spans="1:41" s="4" customFormat="1" ht="15" customHeight="1" x14ac:dyDescent="0.25">
      <c r="A33" s="147">
        <v>29</v>
      </c>
      <c r="B33" s="35" t="s">
        <v>32</v>
      </c>
      <c r="C33" s="35">
        <v>180</v>
      </c>
      <c r="D33" s="35"/>
      <c r="E33" s="36"/>
      <c r="F33" s="34" t="s">
        <v>113</v>
      </c>
      <c r="G33" s="27"/>
      <c r="H33" s="27"/>
      <c r="I33" s="27"/>
      <c r="J33" s="264"/>
      <c r="K33" s="265"/>
      <c r="L33" s="265"/>
      <c r="M33" s="266"/>
      <c r="N33" s="90">
        <f>'Furnierliste '!N46*'Furnierliste '!H46*'Furnierliste '!I46/10000/100</f>
        <v>0</v>
      </c>
      <c r="O33" s="90">
        <f>'Furnierliste '!O46*'Furnierliste '!H46*'Furnierliste '!I46/10000/100</f>
        <v>0</v>
      </c>
      <c r="P33" s="90">
        <f>'Furnierliste '!P46*'Furnierliste '!H46*'Furnierliste '!I46/10000/100</f>
        <v>0</v>
      </c>
      <c r="Q33" s="90">
        <f>'Furnierliste '!Q46*'Furnierliste '!H46*'Furnierliste '!I46/10000/100</f>
        <v>0</v>
      </c>
      <c r="R33" s="90">
        <f>'Furnierliste '!R46*'Furnierliste '!H46*'Furnierliste '!I46/10000/100</f>
        <v>0</v>
      </c>
      <c r="S33" s="90">
        <f>'Furnierliste '!S46*'Furnierliste '!H46*'Furnierliste '!I46/10000/100</f>
        <v>0</v>
      </c>
      <c r="T33" s="90">
        <f>'Furnierliste '!T46*'Furnierliste '!H46*'Furnierliste '!I46/10000/100</f>
        <v>0</v>
      </c>
      <c r="U33" s="90">
        <f>'Furnierliste '!U46*'Furnierliste '!H46*'Furnierliste '!I46/10000/100</f>
        <v>0</v>
      </c>
      <c r="V33" s="27"/>
      <c r="W33" s="27"/>
      <c r="X33" s="27"/>
      <c r="Y33" s="140"/>
      <c r="Z33" s="42"/>
      <c r="AA33" s="42"/>
      <c r="AB33" s="18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</row>
    <row r="34" spans="1:41" s="4" customFormat="1" ht="15" customHeight="1" x14ac:dyDescent="0.25">
      <c r="A34" s="147">
        <v>30</v>
      </c>
      <c r="B34" s="35" t="s">
        <v>48</v>
      </c>
      <c r="C34" s="35">
        <v>200</v>
      </c>
      <c r="D34" s="35"/>
      <c r="E34" s="36"/>
      <c r="F34" s="34" t="s">
        <v>130</v>
      </c>
      <c r="G34" s="27"/>
      <c r="H34" s="27"/>
      <c r="I34" s="27"/>
      <c r="J34" s="264"/>
      <c r="K34" s="265"/>
      <c r="L34" s="265"/>
      <c r="M34" s="266"/>
      <c r="N34" s="90">
        <f>'Furnierliste '!N47*'Furnierliste '!H47*'Furnierliste '!I47/10000/100</f>
        <v>0</v>
      </c>
      <c r="O34" s="90">
        <f>'Furnierliste '!O47*'Furnierliste '!H47*'Furnierliste '!I47/10000/100</f>
        <v>0</v>
      </c>
      <c r="P34" s="90">
        <f>'Furnierliste '!P47*'Furnierliste '!H47*'Furnierliste '!I47/10000/100</f>
        <v>0</v>
      </c>
      <c r="Q34" s="90">
        <f>'Furnierliste '!Q47*'Furnierliste '!H47*'Furnierliste '!I47/10000/100</f>
        <v>0</v>
      </c>
      <c r="R34" s="90">
        <f>'Furnierliste '!R47*'Furnierliste '!H47*'Furnierliste '!I47/10000/100</f>
        <v>0</v>
      </c>
      <c r="S34" s="90">
        <f>'Furnierliste '!S47*'Furnierliste '!H47*'Furnierliste '!I47/10000/100</f>
        <v>0</v>
      </c>
      <c r="T34" s="90">
        <f>'Furnierliste '!T47*'Furnierliste '!H47*'Furnierliste '!I47/10000/100</f>
        <v>0</v>
      </c>
      <c r="U34" s="90">
        <f>'Furnierliste '!U47*'Furnierliste '!H47*'Furnierliste '!I47/10000/100</f>
        <v>0</v>
      </c>
      <c r="V34" s="27"/>
      <c r="W34" s="27"/>
      <c r="X34" s="27"/>
      <c r="Y34" s="140"/>
      <c r="Z34" s="42"/>
      <c r="AA34" s="42"/>
      <c r="AB34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</row>
    <row r="35" spans="1:41" s="4" customFormat="1" ht="15" customHeight="1" x14ac:dyDescent="0.25">
      <c r="A35" s="147">
        <v>43</v>
      </c>
      <c r="B35" s="35" t="s">
        <v>49</v>
      </c>
      <c r="C35" s="35">
        <v>220</v>
      </c>
      <c r="D35" s="35"/>
      <c r="E35" s="36"/>
      <c r="F35" s="34" t="s">
        <v>74</v>
      </c>
      <c r="G35" s="27"/>
      <c r="H35" s="27"/>
      <c r="I35" s="27"/>
      <c r="J35" s="264"/>
      <c r="K35" s="265"/>
      <c r="L35" s="265"/>
      <c r="M35" s="266"/>
      <c r="N35" s="90">
        <f>'Furnierliste '!N48*'Furnierliste '!H48*'Furnierliste '!I48/10000/100</f>
        <v>0</v>
      </c>
      <c r="O35" s="90">
        <f>'Furnierliste '!O48*'Furnierliste '!H48*'Furnierliste '!I48/10000/100</f>
        <v>0</v>
      </c>
      <c r="P35" s="90">
        <f>'Furnierliste '!P48*'Furnierliste '!H48*'Furnierliste '!I48/10000/100</f>
        <v>0</v>
      </c>
      <c r="Q35" s="90">
        <f>'Furnierliste '!Q48*'Furnierliste '!H48*'Furnierliste '!I48/10000/100</f>
        <v>0</v>
      </c>
      <c r="R35" s="90">
        <f>'Furnierliste '!R48*'Furnierliste '!H48*'Furnierliste '!I48/10000/100</f>
        <v>0</v>
      </c>
      <c r="S35" s="90">
        <f>'Furnierliste '!S48*'Furnierliste '!H48*'Furnierliste '!I48/10000/100</f>
        <v>0</v>
      </c>
      <c r="T35" s="90">
        <f>'Furnierliste '!T48*'Furnierliste '!H48*'Furnierliste '!I48/10000/100</f>
        <v>0</v>
      </c>
      <c r="U35" s="90">
        <f>'Furnierliste '!U48*'Furnierliste '!H48*'Furnierliste '!I48/10000/100</f>
        <v>0</v>
      </c>
      <c r="V35" s="27"/>
      <c r="W35" s="27"/>
      <c r="X35" s="27"/>
      <c r="Y35" s="140"/>
      <c r="Z35" s="42"/>
      <c r="AA35" s="42"/>
      <c r="AB3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</row>
    <row r="36" spans="1:41" s="4" customFormat="1" ht="15" customHeight="1" x14ac:dyDescent="0.2">
      <c r="A36" s="147">
        <v>31</v>
      </c>
      <c r="B36" s="35" t="s">
        <v>190</v>
      </c>
      <c r="C36" s="35">
        <v>240</v>
      </c>
      <c r="D36" s="35"/>
      <c r="E36" s="36"/>
      <c r="F36" s="34" t="s">
        <v>121</v>
      </c>
      <c r="G36" s="27"/>
      <c r="H36" s="27"/>
      <c r="I36" s="27"/>
      <c r="J36" s="264"/>
      <c r="K36" s="265"/>
      <c r="L36" s="265"/>
      <c r="M36" s="266"/>
      <c r="N36" s="90">
        <f>'Furnierliste '!N49*'Furnierliste '!H49*'Furnierliste '!I49/10000/100</f>
        <v>0</v>
      </c>
      <c r="O36" s="90">
        <f>'Furnierliste '!O49*'Furnierliste '!H49*'Furnierliste '!I49/10000/100</f>
        <v>0</v>
      </c>
      <c r="P36" s="90">
        <f>'Furnierliste '!P49*'Furnierliste '!H49*'Furnierliste '!I49/10000/100</f>
        <v>0</v>
      </c>
      <c r="Q36" s="90">
        <f>'Furnierliste '!Q49*'Furnierliste '!H49*'Furnierliste '!I49/10000/100</f>
        <v>0</v>
      </c>
      <c r="R36" s="90">
        <f>'Furnierliste '!R49*'Furnierliste '!H49*'Furnierliste '!I49/10000/100</f>
        <v>0</v>
      </c>
      <c r="S36" s="90">
        <f>'Furnierliste '!S49*'Furnierliste '!H49*'Furnierliste '!I49/10000/100</f>
        <v>0</v>
      </c>
      <c r="T36" s="90">
        <f>'Furnierliste '!T49*'Furnierliste '!H49*'Furnierliste '!I49/10000/100</f>
        <v>0</v>
      </c>
      <c r="U36" s="90">
        <f>'Furnierliste '!U49*'Furnierliste '!H49*'Furnierliste '!I49/10000/100</f>
        <v>0</v>
      </c>
      <c r="V36" s="27"/>
      <c r="W36" s="27"/>
      <c r="X36" s="27"/>
      <c r="Y36" s="140"/>
      <c r="Z36" s="42"/>
      <c r="AA36" s="42"/>
      <c r="AB36" s="6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</row>
    <row r="37" spans="1:41" s="4" customFormat="1" ht="15" customHeight="1" x14ac:dyDescent="0.2">
      <c r="A37" s="147">
        <v>32</v>
      </c>
      <c r="B37" s="35" t="s">
        <v>50</v>
      </c>
      <c r="C37" s="35">
        <v>260</v>
      </c>
      <c r="D37" s="35"/>
      <c r="E37" s="36"/>
      <c r="F37" s="34" t="s">
        <v>112</v>
      </c>
      <c r="G37" s="27"/>
      <c r="H37" s="27"/>
      <c r="I37" s="27"/>
      <c r="J37" s="264"/>
      <c r="K37" s="265"/>
      <c r="L37" s="265"/>
      <c r="M37" s="266"/>
      <c r="N37" s="90">
        <f>'Furnierliste '!N50*'Furnierliste '!H50*'Furnierliste '!I50/10000/100</f>
        <v>0</v>
      </c>
      <c r="O37" s="90">
        <f>'Furnierliste '!O50*'Furnierliste '!H50*'Furnierliste '!I50/10000/100</f>
        <v>0</v>
      </c>
      <c r="P37" s="90">
        <f>'Furnierliste '!P50*'Furnierliste '!H50*'Furnierliste '!I50/10000/100</f>
        <v>0</v>
      </c>
      <c r="Q37" s="90">
        <f>'Furnierliste '!Q50*'Furnierliste '!H50*'Furnierliste '!I50/10000/100</f>
        <v>0</v>
      </c>
      <c r="R37" s="90">
        <f>'Furnierliste '!R50*'Furnierliste '!H50*'Furnierliste '!I50/10000/100</f>
        <v>0</v>
      </c>
      <c r="S37" s="90">
        <f>'Furnierliste '!S50*'Furnierliste '!H50*'Furnierliste '!I50/10000/100</f>
        <v>0</v>
      </c>
      <c r="T37" s="90">
        <f>'Furnierliste '!T50*'Furnierliste '!H50*'Furnierliste '!I50/10000/100</f>
        <v>0</v>
      </c>
      <c r="U37" s="90">
        <f>'Furnierliste '!U50*'Furnierliste '!H50*'Furnierliste '!I50/10000/100</f>
        <v>0</v>
      </c>
      <c r="V37" s="27"/>
      <c r="W37" s="27"/>
      <c r="X37" s="27"/>
      <c r="Y37" s="140"/>
      <c r="Z37" s="42"/>
      <c r="AA37" s="42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</row>
    <row r="38" spans="1:41" s="4" customFormat="1" ht="15" customHeight="1" x14ac:dyDescent="0.2">
      <c r="A38" s="147">
        <v>33</v>
      </c>
      <c r="B38" s="35" t="s">
        <v>181</v>
      </c>
      <c r="C38" s="35">
        <v>280</v>
      </c>
      <c r="D38" s="35"/>
      <c r="E38" s="36"/>
      <c r="F38" s="34" t="s">
        <v>134</v>
      </c>
      <c r="G38" s="27"/>
      <c r="H38" s="27"/>
      <c r="I38" s="27"/>
      <c r="J38" s="264"/>
      <c r="K38" s="265"/>
      <c r="L38" s="265"/>
      <c r="M38" s="266"/>
      <c r="N38" s="90">
        <f>'Furnierliste '!N51*'Furnierliste '!H51*'Furnierliste '!I51/10000/100</f>
        <v>0</v>
      </c>
      <c r="O38" s="90">
        <f>'Furnierliste '!O51*'Furnierliste '!H51*'Furnierliste '!I51/10000/100</f>
        <v>0</v>
      </c>
      <c r="P38" s="90">
        <f>'Furnierliste '!P51*'Furnierliste '!H51*'Furnierliste '!I51/10000/100</f>
        <v>0</v>
      </c>
      <c r="Q38" s="90">
        <f>'Furnierliste '!Q51*'Furnierliste '!H51*'Furnierliste '!I51/10000/100</f>
        <v>0</v>
      </c>
      <c r="R38" s="90">
        <f>'Furnierliste '!R51*'Furnierliste '!H51*'Furnierliste '!I51/10000/100</f>
        <v>0</v>
      </c>
      <c r="S38" s="90">
        <f>'Furnierliste '!S51*'Furnierliste '!H51*'Furnierliste '!I51/10000/100</f>
        <v>0</v>
      </c>
      <c r="T38" s="90">
        <f>'Furnierliste '!T51*'Furnierliste '!H51*'Furnierliste '!I51/10000/100</f>
        <v>0</v>
      </c>
      <c r="U38" s="90">
        <f>'Furnierliste '!U51*'Furnierliste '!H51*'Furnierliste '!I51/10000/100</f>
        <v>0</v>
      </c>
      <c r="V38" s="27"/>
      <c r="W38" s="27"/>
      <c r="X38" s="27"/>
      <c r="Y38" s="140"/>
      <c r="Z38" s="42"/>
      <c r="AA38" s="42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</row>
    <row r="39" spans="1:41" s="4" customFormat="1" ht="15" customHeight="1" x14ac:dyDescent="0.25">
      <c r="A39" s="147">
        <v>34</v>
      </c>
      <c r="B39" s="35" t="s">
        <v>123</v>
      </c>
      <c r="C39" s="35">
        <v>300</v>
      </c>
      <c r="D39" s="35"/>
      <c r="E39" s="36"/>
      <c r="F39" s="34" t="s">
        <v>106</v>
      </c>
      <c r="G39" s="27"/>
      <c r="H39" s="27"/>
      <c r="I39" s="27"/>
      <c r="J39" s="264"/>
      <c r="K39" s="265"/>
      <c r="L39" s="265"/>
      <c r="M39" s="266"/>
      <c r="N39" s="90">
        <f>'Furnierliste '!N52*'Furnierliste '!H52*'Furnierliste '!I52/10000/100</f>
        <v>0</v>
      </c>
      <c r="O39" s="90">
        <f>'Furnierliste '!O52*'Furnierliste '!H52*'Furnierliste '!I52/10000/100</f>
        <v>0</v>
      </c>
      <c r="P39" s="90">
        <f>'Furnierliste '!P52*'Furnierliste '!H52*'Furnierliste '!I52/10000/100</f>
        <v>0</v>
      </c>
      <c r="Q39" s="90">
        <f>'Furnierliste '!Q52*'Furnierliste '!H52*'Furnierliste '!I52/10000/100</f>
        <v>0</v>
      </c>
      <c r="R39" s="90">
        <f>'Furnierliste '!R52*'Furnierliste '!H52*'Furnierliste '!I52/10000/100</f>
        <v>0</v>
      </c>
      <c r="S39" s="90">
        <f>'Furnierliste '!S52*'Furnierliste '!H52*'Furnierliste '!I52/10000/100</f>
        <v>0</v>
      </c>
      <c r="T39" s="90">
        <f>'Furnierliste '!T52*'Furnierliste '!H52*'Furnierliste '!I52/10000/100</f>
        <v>0</v>
      </c>
      <c r="U39" s="90">
        <f>'Furnierliste '!U52*'Furnierliste '!H52*'Furnierliste '!I52/10000/100</f>
        <v>0</v>
      </c>
      <c r="V39" s="27"/>
      <c r="W39" s="27"/>
      <c r="X39" s="27"/>
      <c r="Y39" s="140"/>
      <c r="Z39" s="42"/>
      <c r="AA39" s="42"/>
      <c r="AB39" s="7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</row>
    <row r="40" spans="1:41" ht="15" customHeight="1" x14ac:dyDescent="0.25">
      <c r="A40" s="147">
        <v>35</v>
      </c>
      <c r="B40" s="35" t="s">
        <v>191</v>
      </c>
      <c r="C40" s="35"/>
      <c r="D40" s="35"/>
      <c r="E40" s="36"/>
      <c r="F40" s="34" t="s">
        <v>71</v>
      </c>
      <c r="G40" s="27"/>
      <c r="H40" s="27"/>
      <c r="I40" s="27"/>
      <c r="J40" s="264"/>
      <c r="K40" s="265"/>
      <c r="L40" s="265"/>
      <c r="M40" s="266"/>
      <c r="N40" s="90">
        <f>'Furnierliste '!N53*'Furnierliste '!H53*'Furnierliste '!I53/10000/100</f>
        <v>0</v>
      </c>
      <c r="O40" s="90">
        <f>'Furnierliste '!O53*'Furnierliste '!H53*'Furnierliste '!I53/10000/100</f>
        <v>0</v>
      </c>
      <c r="P40" s="90">
        <f>'Furnierliste '!P53*'Furnierliste '!H53*'Furnierliste '!I53/10000/100</f>
        <v>0</v>
      </c>
      <c r="Q40" s="90">
        <f>'Furnierliste '!Q53*'Furnierliste '!H53*'Furnierliste '!I53/10000/100</f>
        <v>0</v>
      </c>
      <c r="R40" s="90">
        <f>'Furnierliste '!R53*'Furnierliste '!H53*'Furnierliste '!I53/10000/100</f>
        <v>0</v>
      </c>
      <c r="S40" s="90">
        <f>'Furnierliste '!S53*'Furnierliste '!H53*'Furnierliste '!I53/10000/100</f>
        <v>0</v>
      </c>
      <c r="T40" s="90">
        <f>'Furnierliste '!T53*'Furnierliste '!H53*'Furnierliste '!I53/10000/100</f>
        <v>0</v>
      </c>
      <c r="U40" s="90">
        <f>'Furnierliste '!U53*'Furnierliste '!H53*'Furnierliste '!I53/10000/100</f>
        <v>0</v>
      </c>
      <c r="V40" s="27"/>
      <c r="W40" s="27"/>
      <c r="X40" s="27"/>
      <c r="Y40" s="140"/>
      <c r="Z40" s="42"/>
      <c r="AA40" s="42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</row>
    <row r="41" spans="1:41" ht="15" customHeight="1" x14ac:dyDescent="0.25">
      <c r="A41" s="147">
        <v>36</v>
      </c>
      <c r="B41" s="35" t="s">
        <v>196</v>
      </c>
      <c r="C41" s="35"/>
      <c r="D41" s="35"/>
      <c r="E41" s="36"/>
      <c r="F41" s="34" t="s">
        <v>120</v>
      </c>
      <c r="G41" s="27"/>
      <c r="H41" s="27"/>
      <c r="I41" s="27"/>
      <c r="J41" s="264"/>
      <c r="K41" s="265"/>
      <c r="L41" s="265"/>
      <c r="M41" s="266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140"/>
      <c r="Z41" s="42"/>
      <c r="AA41" s="42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</row>
    <row r="42" spans="1:41" ht="15" customHeight="1" x14ac:dyDescent="0.25">
      <c r="A42" s="147">
        <v>42</v>
      </c>
      <c r="B42" s="35" t="s">
        <v>197</v>
      </c>
      <c r="C42" s="35"/>
      <c r="D42" s="35"/>
      <c r="E42" s="36"/>
      <c r="F42" s="34" t="s">
        <v>147</v>
      </c>
      <c r="G42" s="27"/>
      <c r="H42" s="27"/>
      <c r="I42" s="27"/>
      <c r="J42" s="264"/>
      <c r="K42" s="265"/>
      <c r="L42" s="265"/>
      <c r="M42" s="266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140"/>
      <c r="Z42" s="42"/>
      <c r="AA42" s="42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</row>
    <row r="43" spans="1:41" ht="15" customHeight="1" x14ac:dyDescent="0.25">
      <c r="A43" s="147">
        <v>37</v>
      </c>
      <c r="B43" s="35" t="s">
        <v>51</v>
      </c>
      <c r="C43" s="35"/>
      <c r="D43" s="35"/>
      <c r="E43" s="36"/>
      <c r="F43" s="34" t="s">
        <v>85</v>
      </c>
      <c r="G43" s="27"/>
      <c r="H43" s="27"/>
      <c r="I43" s="27"/>
      <c r="J43" s="264"/>
      <c r="K43" s="265"/>
      <c r="L43" s="265"/>
      <c r="M43" s="266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140"/>
      <c r="Z43" s="42"/>
      <c r="AA43" s="42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</row>
    <row r="44" spans="1:41" ht="15" customHeight="1" x14ac:dyDescent="0.25">
      <c r="A44" s="147">
        <v>38</v>
      </c>
      <c r="B44" s="35" t="s">
        <v>52</v>
      </c>
      <c r="C44" s="35"/>
      <c r="D44" s="35"/>
      <c r="E44" s="36"/>
      <c r="F44" s="34" t="s">
        <v>89</v>
      </c>
      <c r="G44" s="27"/>
      <c r="H44" s="27"/>
      <c r="I44" s="27"/>
      <c r="J44" s="264"/>
      <c r="K44" s="265"/>
      <c r="L44" s="265"/>
      <c r="M44" s="266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140"/>
      <c r="Z44" s="42"/>
      <c r="AA44" s="42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</row>
    <row r="45" spans="1:41" ht="15" customHeight="1" x14ac:dyDescent="0.25">
      <c r="A45" s="147">
        <v>39</v>
      </c>
      <c r="B45" s="35" t="s">
        <v>198</v>
      </c>
      <c r="C45" s="35"/>
      <c r="D45" s="35"/>
      <c r="E45" s="36"/>
      <c r="F45" s="135" t="s">
        <v>157</v>
      </c>
      <c r="G45" s="27"/>
      <c r="H45" s="27"/>
      <c r="I45" s="27"/>
      <c r="J45" s="264"/>
      <c r="K45" s="265"/>
      <c r="L45" s="265"/>
      <c r="M45" s="266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140"/>
      <c r="Z45" s="42"/>
      <c r="AA45" s="42"/>
      <c r="AB45" s="12"/>
      <c r="AC45" s="12"/>
    </row>
    <row r="46" spans="1:41" ht="15" customHeight="1" x14ac:dyDescent="0.25">
      <c r="A46" s="147">
        <v>40</v>
      </c>
      <c r="B46" s="35" t="s">
        <v>128</v>
      </c>
      <c r="C46" s="35"/>
      <c r="D46" s="35"/>
      <c r="E46" s="36"/>
      <c r="F46" s="135" t="s">
        <v>156</v>
      </c>
      <c r="G46" s="27"/>
      <c r="H46" s="27"/>
      <c r="I46" s="27"/>
      <c r="J46" s="264"/>
      <c r="K46" s="265"/>
      <c r="L46" s="265"/>
      <c r="M46" s="266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140"/>
      <c r="Z46" s="42"/>
      <c r="AA46" s="42"/>
      <c r="AB46" s="14"/>
      <c r="AC46" s="14"/>
    </row>
    <row r="47" spans="1:41" ht="15" customHeight="1" x14ac:dyDescent="0.25">
      <c r="A47" s="147">
        <v>41</v>
      </c>
      <c r="B47" s="35" t="s">
        <v>53</v>
      </c>
      <c r="C47" s="35"/>
      <c r="D47" s="35"/>
      <c r="E47" s="36"/>
      <c r="F47" s="34" t="s">
        <v>116</v>
      </c>
      <c r="G47" s="27"/>
      <c r="H47" s="27"/>
      <c r="I47" s="27"/>
      <c r="J47" s="264"/>
      <c r="K47" s="265"/>
      <c r="L47" s="265"/>
      <c r="M47" s="266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140"/>
      <c r="Z47" s="42"/>
      <c r="AA47" s="42"/>
      <c r="AB47" s="13"/>
      <c r="AC47" s="13"/>
    </row>
    <row r="48" spans="1:41" ht="15" customHeight="1" x14ac:dyDescent="0.25">
      <c r="A48" s="147">
        <v>44</v>
      </c>
      <c r="B48" s="35" t="s">
        <v>54</v>
      </c>
      <c r="C48" s="35"/>
      <c r="D48" s="35"/>
      <c r="E48" s="36"/>
      <c r="F48" s="34" t="s">
        <v>111</v>
      </c>
      <c r="G48" s="27"/>
      <c r="H48" s="27"/>
      <c r="I48" s="27"/>
      <c r="J48" s="264"/>
      <c r="K48" s="265"/>
      <c r="L48" s="265"/>
      <c r="M48" s="266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140"/>
      <c r="Z48" s="42"/>
      <c r="AA48" s="42"/>
      <c r="AB48" s="13"/>
      <c r="AC48" s="13"/>
    </row>
    <row r="49" spans="1:29" ht="15" customHeight="1" x14ac:dyDescent="0.25">
      <c r="A49" s="147">
        <v>45</v>
      </c>
      <c r="B49" s="35" t="s">
        <v>195</v>
      </c>
      <c r="C49" s="35"/>
      <c r="D49" s="35"/>
      <c r="E49" s="36"/>
      <c r="F49" s="34" t="s">
        <v>165</v>
      </c>
      <c r="G49" s="27"/>
      <c r="H49" s="27"/>
      <c r="I49" s="27"/>
      <c r="J49" s="264"/>
      <c r="K49" s="265"/>
      <c r="L49" s="265"/>
      <c r="M49" s="266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140"/>
      <c r="Z49" s="42"/>
      <c r="AA49" s="42"/>
      <c r="AB49" s="13"/>
      <c r="AC49" s="13"/>
    </row>
    <row r="50" spans="1:29" ht="15" customHeight="1" x14ac:dyDescent="0.25">
      <c r="A50" s="147">
        <v>46</v>
      </c>
      <c r="B50" s="35" t="s">
        <v>188</v>
      </c>
      <c r="C50" s="35"/>
      <c r="D50" s="35"/>
      <c r="E50" s="36"/>
      <c r="F50" s="34" t="s">
        <v>107</v>
      </c>
      <c r="G50" s="27"/>
      <c r="H50" s="27"/>
      <c r="I50" s="27"/>
      <c r="J50" s="264"/>
      <c r="K50" s="265"/>
      <c r="L50" s="265"/>
      <c r="M50" s="266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140"/>
      <c r="Z50" s="42"/>
      <c r="AA50" s="42"/>
      <c r="AB50" s="11"/>
      <c r="AC50" s="12"/>
    </row>
    <row r="51" spans="1:29" ht="15" customHeight="1" x14ac:dyDescent="0.25">
      <c r="A51" s="147">
        <v>47</v>
      </c>
      <c r="B51" s="35" t="s">
        <v>55</v>
      </c>
      <c r="C51" s="35"/>
      <c r="D51" s="35"/>
      <c r="E51" s="36"/>
      <c r="F51" s="34" t="s">
        <v>166</v>
      </c>
      <c r="G51" s="27"/>
      <c r="H51" s="27"/>
      <c r="I51" s="27"/>
      <c r="J51" s="264"/>
      <c r="K51" s="265"/>
      <c r="L51" s="265"/>
      <c r="M51" s="266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140"/>
      <c r="Z51" s="42"/>
      <c r="AA51" s="42"/>
      <c r="AB51" s="5"/>
      <c r="AC51" s="7"/>
    </row>
    <row r="52" spans="1:29" ht="15" customHeight="1" x14ac:dyDescent="0.25">
      <c r="A52" s="147">
        <v>48</v>
      </c>
      <c r="B52" s="35" t="s">
        <v>56</v>
      </c>
      <c r="C52" s="35"/>
      <c r="D52" s="35"/>
      <c r="E52" s="36"/>
      <c r="F52" s="34" t="s">
        <v>162</v>
      </c>
      <c r="G52" s="27"/>
      <c r="H52" s="27"/>
      <c r="I52" s="27"/>
      <c r="J52" s="264"/>
      <c r="K52" s="265"/>
      <c r="L52" s="265"/>
      <c r="M52" s="266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140"/>
      <c r="Z52" s="42"/>
      <c r="AA52" s="42"/>
      <c r="AB52" s="5"/>
      <c r="AC52" s="7"/>
    </row>
    <row r="53" spans="1:29" ht="15" customHeight="1" x14ac:dyDescent="0.25">
      <c r="A53" s="147">
        <v>49</v>
      </c>
      <c r="B53" s="35" t="s">
        <v>57</v>
      </c>
      <c r="C53" s="35"/>
      <c r="D53" s="35"/>
      <c r="E53" s="36"/>
      <c r="F53" s="34" t="s">
        <v>119</v>
      </c>
      <c r="G53" s="27"/>
      <c r="H53" s="27"/>
      <c r="I53" s="27"/>
      <c r="J53" s="264"/>
      <c r="K53" s="265"/>
      <c r="L53" s="265"/>
      <c r="M53" s="266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140"/>
      <c r="Z53" s="42"/>
      <c r="AA53" s="42"/>
      <c r="AB53" s="5"/>
      <c r="AC53" s="7"/>
    </row>
    <row r="54" spans="1:29" ht="15" customHeight="1" x14ac:dyDescent="0.25">
      <c r="A54" s="147">
        <v>50</v>
      </c>
      <c r="B54" s="35" t="s">
        <v>58</v>
      </c>
      <c r="C54" s="35"/>
      <c r="D54" s="35"/>
      <c r="E54" s="36"/>
      <c r="F54" s="34" t="s">
        <v>117</v>
      </c>
      <c r="G54" s="27"/>
      <c r="H54" s="27"/>
      <c r="I54" s="27"/>
      <c r="J54" s="264"/>
      <c r="K54" s="265"/>
      <c r="L54" s="265"/>
      <c r="M54" s="266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140"/>
      <c r="Z54" s="42"/>
      <c r="AA54" s="42"/>
      <c r="AB54" s="7"/>
      <c r="AC54" s="7"/>
    </row>
    <row r="55" spans="1:29" ht="15" customHeight="1" x14ac:dyDescent="0.25">
      <c r="A55" s="147">
        <v>51</v>
      </c>
      <c r="B55" s="35" t="s">
        <v>59</v>
      </c>
      <c r="C55" s="35"/>
      <c r="D55" s="35"/>
      <c r="E55" s="36"/>
      <c r="F55" s="34" t="s">
        <v>127</v>
      </c>
      <c r="G55" s="27"/>
      <c r="H55" s="27"/>
      <c r="I55" s="27"/>
      <c r="J55" s="264"/>
      <c r="K55" s="265"/>
      <c r="L55" s="265"/>
      <c r="M55" s="266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140"/>
      <c r="Z55" s="42"/>
      <c r="AA55" s="42"/>
      <c r="AB55" s="7"/>
      <c r="AC55" s="7"/>
    </row>
    <row r="56" spans="1:29" ht="15" customHeight="1" x14ac:dyDescent="0.25">
      <c r="A56" s="147">
        <v>52</v>
      </c>
      <c r="B56" s="35" t="s">
        <v>182</v>
      </c>
      <c r="C56" s="35"/>
      <c r="D56" s="35"/>
      <c r="E56" s="36"/>
      <c r="F56" s="31" t="s">
        <v>108</v>
      </c>
      <c r="G56" s="27"/>
      <c r="H56" s="27"/>
      <c r="I56" s="27"/>
      <c r="J56" s="264"/>
      <c r="K56" s="265"/>
      <c r="L56" s="265"/>
      <c r="M56" s="266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140"/>
      <c r="Z56" s="42"/>
      <c r="AA56" s="42"/>
      <c r="AB56" s="7"/>
    </row>
    <row r="57" spans="1:29" ht="15" customHeight="1" x14ac:dyDescent="0.25">
      <c r="A57" s="147">
        <v>53</v>
      </c>
      <c r="B57" s="35" t="s">
        <v>60</v>
      </c>
      <c r="C57" s="35"/>
      <c r="D57" s="35"/>
      <c r="E57" s="36"/>
      <c r="F57" s="34" t="s">
        <v>90</v>
      </c>
      <c r="G57" s="27"/>
      <c r="H57" s="27"/>
      <c r="I57" s="27"/>
      <c r="J57" s="264"/>
      <c r="K57" s="265"/>
      <c r="L57" s="265"/>
      <c r="M57" s="266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140"/>
      <c r="Z57" s="42"/>
      <c r="AA57" s="42"/>
      <c r="AB57" s="7"/>
    </row>
    <row r="58" spans="1:29" ht="15" customHeight="1" x14ac:dyDescent="0.25">
      <c r="A58" s="147">
        <v>54</v>
      </c>
      <c r="B58" s="35" t="s">
        <v>61</v>
      </c>
      <c r="C58" s="35"/>
      <c r="D58" s="35"/>
      <c r="E58" s="36"/>
      <c r="F58" s="34" t="s">
        <v>129</v>
      </c>
      <c r="G58" s="27"/>
      <c r="H58" s="27"/>
      <c r="I58" s="27"/>
      <c r="J58" s="264"/>
      <c r="K58" s="265"/>
      <c r="L58" s="265"/>
      <c r="M58" s="266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140"/>
      <c r="Z58" s="42"/>
      <c r="AA58" s="42"/>
      <c r="AB58" s="7"/>
    </row>
    <row r="59" spans="1:29" ht="15" customHeight="1" x14ac:dyDescent="0.25">
      <c r="A59" s="147">
        <v>55</v>
      </c>
      <c r="B59" s="35" t="s">
        <v>62</v>
      </c>
      <c r="C59" s="35"/>
      <c r="D59" s="35"/>
      <c r="E59" s="36"/>
      <c r="F59" s="34" t="s">
        <v>81</v>
      </c>
      <c r="G59" s="27"/>
      <c r="H59" s="27"/>
      <c r="I59" s="27"/>
      <c r="J59" s="264"/>
      <c r="K59" s="265"/>
      <c r="L59" s="265"/>
      <c r="M59" s="266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140"/>
      <c r="Z59" s="42"/>
      <c r="AA59" s="42"/>
      <c r="AB59" s="7"/>
    </row>
    <row r="60" spans="1:29" ht="15" x14ac:dyDescent="0.25">
      <c r="A60" s="147">
        <v>56</v>
      </c>
      <c r="B60" s="35" t="s">
        <v>63</v>
      </c>
      <c r="C60" s="35"/>
      <c r="D60" s="35"/>
      <c r="E60" s="36"/>
      <c r="F60" s="34" t="s">
        <v>82</v>
      </c>
      <c r="G60" s="27"/>
      <c r="H60" s="27"/>
      <c r="I60" s="27"/>
      <c r="J60" s="264"/>
      <c r="K60" s="265"/>
      <c r="L60" s="265"/>
      <c r="M60" s="266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140"/>
      <c r="Z60" s="45"/>
      <c r="AA60" s="45"/>
      <c r="AB60" s="7"/>
    </row>
    <row r="61" spans="1:29" ht="15" x14ac:dyDescent="0.25">
      <c r="A61" s="147">
        <v>57</v>
      </c>
      <c r="B61" s="35" t="s">
        <v>64</v>
      </c>
      <c r="C61" s="35"/>
      <c r="D61" s="35"/>
      <c r="E61" s="36"/>
      <c r="F61" s="34" t="s">
        <v>169</v>
      </c>
      <c r="G61" s="27"/>
      <c r="H61" s="27"/>
      <c r="I61" s="27"/>
      <c r="J61" s="264"/>
      <c r="K61" s="265"/>
      <c r="L61" s="265"/>
      <c r="M61" s="266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140"/>
      <c r="Z61" s="45"/>
      <c r="AA61" s="45"/>
      <c r="AB61" s="7"/>
    </row>
    <row r="62" spans="1:29" ht="15" x14ac:dyDescent="0.25">
      <c r="A62" s="147">
        <v>58</v>
      </c>
      <c r="B62" s="35" t="s">
        <v>65</v>
      </c>
      <c r="C62" s="35"/>
      <c r="D62" s="35"/>
      <c r="E62" s="36"/>
      <c r="F62" s="34" t="s">
        <v>124</v>
      </c>
      <c r="G62" s="27"/>
      <c r="H62" s="27"/>
      <c r="I62" s="27"/>
      <c r="J62" s="264"/>
      <c r="K62" s="265"/>
      <c r="L62" s="265"/>
      <c r="M62" s="266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140"/>
      <c r="Z62" s="45"/>
      <c r="AA62" s="45"/>
      <c r="AB62" s="7"/>
    </row>
    <row r="63" spans="1:29" ht="15" x14ac:dyDescent="0.25">
      <c r="A63" s="147">
        <v>59</v>
      </c>
      <c r="B63" s="35" t="s">
        <v>66</v>
      </c>
      <c r="C63" s="35"/>
      <c r="D63" s="35"/>
      <c r="E63" s="39"/>
      <c r="F63" s="34" t="s">
        <v>118</v>
      </c>
      <c r="G63" s="27"/>
      <c r="H63" s="27"/>
      <c r="I63" s="27"/>
      <c r="J63" s="264"/>
      <c r="K63" s="265"/>
      <c r="L63" s="265"/>
      <c r="M63" s="266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140"/>
      <c r="Z63" s="45"/>
      <c r="AA63" s="45"/>
      <c r="AB63" s="7"/>
    </row>
    <row r="64" spans="1:29" ht="15" x14ac:dyDescent="0.25">
      <c r="A64" s="147">
        <v>60</v>
      </c>
      <c r="B64" s="35" t="s">
        <v>67</v>
      </c>
      <c r="C64" s="35"/>
      <c r="D64" s="35"/>
      <c r="E64" s="36"/>
      <c r="F64" s="34" t="s">
        <v>115</v>
      </c>
      <c r="G64" s="27"/>
      <c r="H64" s="27"/>
      <c r="I64" s="27"/>
      <c r="J64" s="264"/>
      <c r="K64" s="265"/>
      <c r="L64" s="265"/>
      <c r="M64" s="266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140"/>
      <c r="Z64" s="45"/>
      <c r="AA64" s="45"/>
      <c r="AB64" s="7"/>
    </row>
    <row r="65" spans="1:28" ht="15" x14ac:dyDescent="0.25">
      <c r="A65" s="147">
        <v>61</v>
      </c>
      <c r="B65" s="35" t="s">
        <v>68</v>
      </c>
      <c r="C65" s="35"/>
      <c r="D65" s="35"/>
      <c r="E65" s="36"/>
      <c r="F65" s="35" t="s">
        <v>75</v>
      </c>
      <c r="G65" s="27"/>
      <c r="H65" s="27"/>
      <c r="I65" s="27"/>
      <c r="J65" s="264"/>
      <c r="K65" s="265"/>
      <c r="L65" s="265"/>
      <c r="M65" s="266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140"/>
      <c r="Z65" s="45"/>
      <c r="AA65" s="45"/>
      <c r="AB65" s="7"/>
    </row>
    <row r="66" spans="1:28" ht="15" x14ac:dyDescent="0.25">
      <c r="A66" s="147">
        <v>62</v>
      </c>
      <c r="B66" s="35" t="s">
        <v>69</v>
      </c>
      <c r="C66" s="35"/>
      <c r="D66" s="35"/>
      <c r="E66" s="36"/>
      <c r="F66" s="35" t="s">
        <v>76</v>
      </c>
      <c r="G66" s="27"/>
      <c r="H66" s="27"/>
      <c r="I66" s="27"/>
      <c r="J66" s="264"/>
      <c r="K66" s="265"/>
      <c r="L66" s="265"/>
      <c r="M66" s="266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140"/>
      <c r="Z66" s="45"/>
      <c r="AA66" s="45"/>
      <c r="AB66" s="7"/>
    </row>
    <row r="67" spans="1:28" ht="15" x14ac:dyDescent="0.25">
      <c r="A67" s="147">
        <v>63</v>
      </c>
      <c r="B67" s="35"/>
      <c r="C67" s="35"/>
      <c r="D67" s="35"/>
      <c r="E67" s="36"/>
      <c r="F67" s="34" t="s">
        <v>31</v>
      </c>
      <c r="G67" s="27"/>
      <c r="H67" s="27"/>
      <c r="I67" s="27"/>
      <c r="J67" s="264"/>
      <c r="K67" s="265"/>
      <c r="L67" s="265"/>
      <c r="M67" s="266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140"/>
      <c r="Z67" s="45"/>
      <c r="AA67" s="45"/>
      <c r="AB67" s="7"/>
    </row>
    <row r="68" spans="1:28" ht="15" x14ac:dyDescent="0.25">
      <c r="A68" s="147">
        <v>64</v>
      </c>
      <c r="B68" s="35"/>
      <c r="C68" s="35"/>
      <c r="D68" s="35"/>
      <c r="E68" s="36"/>
      <c r="F68" s="34" t="s">
        <v>170</v>
      </c>
      <c r="G68" s="27"/>
      <c r="H68" s="27"/>
      <c r="I68" s="27"/>
      <c r="J68" s="264"/>
      <c r="K68" s="265"/>
      <c r="L68" s="265"/>
      <c r="M68" s="266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140"/>
      <c r="Z68" s="45"/>
      <c r="AA68" s="45"/>
      <c r="AB68" s="7"/>
    </row>
    <row r="69" spans="1:28" ht="15" x14ac:dyDescent="0.25">
      <c r="A69" s="147">
        <v>65</v>
      </c>
      <c r="B69" s="35"/>
      <c r="C69" s="35"/>
      <c r="D69" s="35"/>
      <c r="E69" s="36"/>
      <c r="F69" s="34"/>
      <c r="G69" s="27"/>
      <c r="H69" s="27"/>
      <c r="I69" s="27"/>
      <c r="J69" s="264"/>
      <c r="K69" s="265"/>
      <c r="L69" s="265"/>
      <c r="M69" s="266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140"/>
      <c r="Z69" s="45"/>
      <c r="AA69" s="45"/>
      <c r="AB69" s="7"/>
    </row>
    <row r="70" spans="1:28" ht="15" x14ac:dyDescent="0.25">
      <c r="A70" s="147">
        <v>66</v>
      </c>
      <c r="B70" s="35"/>
      <c r="C70" s="35"/>
      <c r="D70" s="35"/>
      <c r="E70" s="36"/>
      <c r="F70" s="34"/>
      <c r="G70" s="27"/>
      <c r="H70" s="27"/>
      <c r="I70" s="27"/>
      <c r="J70" s="264"/>
      <c r="K70" s="265"/>
      <c r="L70" s="265"/>
      <c r="M70" s="266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140"/>
      <c r="Z70" s="45"/>
      <c r="AA70" s="45"/>
      <c r="AB70" s="7"/>
    </row>
    <row r="71" spans="1:28" ht="15" x14ac:dyDescent="0.25">
      <c r="A71" s="147">
        <v>67</v>
      </c>
      <c r="B71" s="35"/>
      <c r="C71" s="35"/>
      <c r="D71" s="35"/>
      <c r="E71" s="36"/>
      <c r="F71" s="34"/>
      <c r="G71" s="27"/>
      <c r="H71" s="27"/>
      <c r="I71" s="27"/>
      <c r="J71" s="264"/>
      <c r="K71" s="265"/>
      <c r="L71" s="265"/>
      <c r="M71" s="266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140"/>
      <c r="Z71" s="45"/>
      <c r="AA71" s="45"/>
      <c r="AB71" s="7"/>
    </row>
    <row r="72" spans="1:28" ht="15" x14ac:dyDescent="0.25">
      <c r="A72" s="147">
        <v>68</v>
      </c>
      <c r="B72" s="35"/>
      <c r="C72" s="35"/>
      <c r="D72" s="35"/>
      <c r="E72" s="36"/>
      <c r="F72" s="34"/>
      <c r="G72" s="27"/>
      <c r="H72" s="27"/>
      <c r="I72" s="27"/>
      <c r="J72" s="264"/>
      <c r="K72" s="265"/>
      <c r="L72" s="265"/>
      <c r="M72" s="266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140"/>
      <c r="Z72" s="45"/>
      <c r="AA72" s="45"/>
      <c r="AB72" s="7"/>
    </row>
    <row r="73" spans="1:28" ht="15" x14ac:dyDescent="0.25">
      <c r="A73" s="147">
        <v>69</v>
      </c>
      <c r="B73" s="35"/>
      <c r="C73" s="35"/>
      <c r="D73" s="35"/>
      <c r="E73" s="36"/>
      <c r="F73" s="34"/>
      <c r="G73" s="27"/>
      <c r="H73" s="27"/>
      <c r="I73" s="27"/>
      <c r="J73" s="264"/>
      <c r="K73" s="265"/>
      <c r="L73" s="265"/>
      <c r="M73" s="266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140"/>
      <c r="Z73" s="45"/>
      <c r="AA73" s="45"/>
      <c r="AB73" s="7"/>
    </row>
    <row r="74" spans="1:28" ht="15" x14ac:dyDescent="0.25">
      <c r="A74" s="147">
        <v>70</v>
      </c>
      <c r="B74" s="35"/>
      <c r="C74" s="35"/>
      <c r="D74" s="35"/>
      <c r="E74" s="36"/>
      <c r="F74" s="34"/>
      <c r="G74" s="27"/>
      <c r="H74" s="27"/>
      <c r="I74" s="27"/>
      <c r="J74" s="264"/>
      <c r="K74" s="265"/>
      <c r="L74" s="265"/>
      <c r="M74" s="266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140"/>
      <c r="Z74" s="45"/>
      <c r="AA74" s="45"/>
      <c r="AB74" s="7"/>
    </row>
    <row r="75" spans="1:28" ht="15" x14ac:dyDescent="0.25">
      <c r="A75" s="147">
        <v>71</v>
      </c>
      <c r="B75" s="35"/>
      <c r="C75" s="35"/>
      <c r="D75" s="35"/>
      <c r="E75" s="36"/>
      <c r="F75" s="34"/>
      <c r="G75" s="27"/>
      <c r="H75" s="27"/>
      <c r="I75" s="27"/>
      <c r="J75" s="264"/>
      <c r="K75" s="265"/>
      <c r="L75" s="265"/>
      <c r="M75" s="266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140"/>
      <c r="Z75" s="45"/>
      <c r="AA75" s="45"/>
      <c r="AB75" s="7"/>
    </row>
    <row r="76" spans="1:28" ht="15" x14ac:dyDescent="0.25">
      <c r="A76" s="147">
        <v>72</v>
      </c>
      <c r="B76" s="35"/>
      <c r="C76" s="35"/>
      <c r="D76" s="35"/>
      <c r="E76" s="36"/>
      <c r="F76" s="34"/>
      <c r="G76" s="27"/>
      <c r="H76" s="27"/>
      <c r="I76" s="27"/>
      <c r="J76" s="264"/>
      <c r="K76" s="265"/>
      <c r="L76" s="265"/>
      <c r="M76" s="266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140"/>
      <c r="Z76" s="45"/>
      <c r="AA76" s="45"/>
      <c r="AB76" s="7"/>
    </row>
    <row r="77" spans="1:28" ht="15" x14ac:dyDescent="0.25">
      <c r="A77" s="147">
        <v>73</v>
      </c>
      <c r="B77" s="35"/>
      <c r="C77" s="35"/>
      <c r="D77" s="35"/>
      <c r="E77" s="36"/>
      <c r="F77" s="34"/>
      <c r="G77" s="27"/>
      <c r="H77" s="27"/>
      <c r="I77" s="27"/>
      <c r="J77" s="264"/>
      <c r="K77" s="265"/>
      <c r="L77" s="265"/>
      <c r="M77" s="266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140"/>
      <c r="Z77" s="45"/>
      <c r="AA77" s="45"/>
      <c r="AB77" s="7"/>
    </row>
    <row r="78" spans="1:28" ht="15" x14ac:dyDescent="0.25">
      <c r="A78" s="147">
        <v>74</v>
      </c>
      <c r="B78" s="35"/>
      <c r="C78" s="35"/>
      <c r="D78" s="35"/>
      <c r="E78" s="36"/>
      <c r="F78" s="34"/>
      <c r="G78" s="27"/>
      <c r="H78" s="27"/>
      <c r="I78" s="27"/>
      <c r="J78" s="264"/>
      <c r="K78" s="265"/>
      <c r="L78" s="265"/>
      <c r="M78" s="266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140"/>
      <c r="Z78" s="45"/>
      <c r="AA78" s="45"/>
      <c r="AB78" s="7"/>
    </row>
    <row r="79" spans="1:28" ht="15" x14ac:dyDescent="0.25">
      <c r="A79" s="147">
        <v>75</v>
      </c>
      <c r="B79" s="35"/>
      <c r="C79" s="35"/>
      <c r="D79" s="35"/>
      <c r="E79" s="36"/>
      <c r="F79" s="34"/>
      <c r="G79" s="27"/>
      <c r="H79" s="27"/>
      <c r="I79" s="27"/>
      <c r="J79" s="264"/>
      <c r="K79" s="265"/>
      <c r="L79" s="265"/>
      <c r="M79" s="266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140"/>
      <c r="Z79" s="45"/>
      <c r="AA79" s="45"/>
      <c r="AB79" s="7"/>
    </row>
    <row r="80" spans="1:28" ht="15" x14ac:dyDescent="0.25">
      <c r="A80" s="147">
        <v>76</v>
      </c>
      <c r="B80" s="35"/>
      <c r="C80" s="35"/>
      <c r="D80" s="35"/>
      <c r="E80" s="36"/>
      <c r="F80" s="34"/>
      <c r="G80" s="27"/>
      <c r="H80" s="27"/>
      <c r="I80" s="27"/>
      <c r="J80" s="264"/>
      <c r="K80" s="265"/>
      <c r="L80" s="265"/>
      <c r="M80" s="266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140"/>
      <c r="Z80" s="45"/>
      <c r="AA80" s="45"/>
      <c r="AB80" s="7"/>
    </row>
    <row r="81" spans="1:28" ht="15" x14ac:dyDescent="0.25">
      <c r="A81" s="147">
        <v>77</v>
      </c>
      <c r="B81" s="35"/>
      <c r="C81" s="35"/>
      <c r="D81" s="35"/>
      <c r="E81" s="36"/>
      <c r="F81" s="34"/>
      <c r="G81" s="27"/>
      <c r="H81" s="27"/>
      <c r="I81" s="27"/>
      <c r="J81" s="264"/>
      <c r="K81" s="265"/>
      <c r="L81" s="265"/>
      <c r="M81" s="266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140"/>
      <c r="Z81" s="45"/>
      <c r="AA81" s="45"/>
      <c r="AB81" s="7"/>
    </row>
    <row r="82" spans="1:28" thickBot="1" x14ac:dyDescent="0.3">
      <c r="A82" s="147">
        <v>78</v>
      </c>
      <c r="B82" s="141"/>
      <c r="C82" s="141"/>
      <c r="D82" s="141"/>
      <c r="E82" s="142"/>
      <c r="F82" s="143"/>
      <c r="G82" s="144"/>
      <c r="H82" s="144"/>
      <c r="I82" s="144"/>
      <c r="J82" s="267"/>
      <c r="K82" s="268"/>
      <c r="L82" s="268"/>
      <c r="M82" s="269"/>
      <c r="N82" s="144"/>
      <c r="O82" s="144"/>
      <c r="P82" s="144"/>
      <c r="Q82" s="144"/>
      <c r="R82" s="144"/>
      <c r="S82" s="144"/>
      <c r="T82" s="144"/>
      <c r="U82" s="144"/>
      <c r="V82" s="144"/>
      <c r="W82" s="144"/>
      <c r="X82" s="144"/>
      <c r="Y82" s="145"/>
      <c r="Z82" s="45"/>
      <c r="AA82" s="45"/>
      <c r="AB82" s="7"/>
    </row>
    <row r="83" spans="1:28" ht="15" x14ac:dyDescent="0.25">
      <c r="A83" s="1"/>
      <c r="B83" s="1"/>
      <c r="C83" s="1"/>
      <c r="D83" s="1"/>
      <c r="E83" s="1"/>
      <c r="F83" s="1"/>
    </row>
    <row r="84" spans="1:28" ht="15" x14ac:dyDescent="0.25">
      <c r="A84" s="1"/>
      <c r="B84" s="1"/>
      <c r="C84" s="1"/>
      <c r="D84" s="1"/>
      <c r="E84" s="1"/>
      <c r="F84" s="1"/>
    </row>
    <row r="85" spans="1:28" ht="15" x14ac:dyDescent="0.25">
      <c r="A85" s="1"/>
      <c r="B85" s="1"/>
      <c r="C85" s="1"/>
      <c r="D85" s="1"/>
      <c r="E85" s="1"/>
      <c r="F85" s="1"/>
    </row>
    <row r="86" spans="1:28" ht="15" x14ac:dyDescent="0.25">
      <c r="A86" s="1"/>
      <c r="B86" s="1"/>
      <c r="C86" s="1"/>
      <c r="D86" s="1"/>
      <c r="E86" s="1"/>
      <c r="F86" s="1"/>
    </row>
    <row r="87" spans="1:28" ht="15" x14ac:dyDescent="0.25">
      <c r="A87" s="1"/>
      <c r="B87" s="1"/>
      <c r="C87" s="1"/>
      <c r="D87" s="1"/>
      <c r="E87" s="1"/>
      <c r="F87" s="1"/>
    </row>
    <row r="88" spans="1:28" ht="15" x14ac:dyDescent="0.25">
      <c r="A88" s="1"/>
      <c r="B88" s="1"/>
      <c r="C88" s="1"/>
      <c r="D88" s="1"/>
      <c r="E88" s="1"/>
      <c r="F88" s="1"/>
    </row>
    <row r="89" spans="1:28" ht="15" x14ac:dyDescent="0.25">
      <c r="A89" s="1"/>
      <c r="B89" s="1"/>
      <c r="C89" s="1"/>
      <c r="D89" s="1"/>
      <c r="E89" s="1"/>
      <c r="F89" s="1"/>
    </row>
    <row r="90" spans="1:28" ht="15" x14ac:dyDescent="0.25">
      <c r="A90" s="1"/>
      <c r="B90" s="1"/>
      <c r="C90" s="1"/>
      <c r="D90" s="1"/>
      <c r="E90" s="1"/>
      <c r="F90" s="1"/>
    </row>
    <row r="91" spans="1:28" ht="15" x14ac:dyDescent="0.25">
      <c r="A91" s="1"/>
      <c r="B91" s="1"/>
      <c r="C91" s="1"/>
      <c r="D91" s="1"/>
      <c r="E91" s="1"/>
      <c r="F91" s="1"/>
    </row>
    <row r="92" spans="1:28" ht="15" x14ac:dyDescent="0.25">
      <c r="A92" s="1"/>
      <c r="B92" s="1"/>
      <c r="C92" s="1"/>
      <c r="D92" s="1"/>
      <c r="E92" s="1"/>
      <c r="F92" s="1"/>
    </row>
    <row r="93" spans="1:28" ht="15" x14ac:dyDescent="0.25">
      <c r="A93" s="1"/>
      <c r="B93" s="1"/>
      <c r="C93" s="1"/>
      <c r="D93" s="1"/>
      <c r="E93" s="1"/>
      <c r="F93" s="1"/>
    </row>
    <row r="94" spans="1:28" ht="15" x14ac:dyDescent="0.25">
      <c r="A94" s="1"/>
      <c r="B94" s="1"/>
      <c r="C94" s="1"/>
      <c r="D94" s="1"/>
      <c r="E94" s="1"/>
      <c r="F94" s="1"/>
    </row>
    <row r="95" spans="1:28" ht="15" x14ac:dyDescent="0.25">
      <c r="A95" s="1"/>
      <c r="B95" s="1"/>
      <c r="C95" s="1"/>
      <c r="D95" s="1"/>
      <c r="E95" s="1"/>
      <c r="F95" s="1"/>
    </row>
    <row r="96" spans="1:28" ht="15" x14ac:dyDescent="0.25">
      <c r="A96" s="1"/>
      <c r="B96" s="1"/>
      <c r="C96" s="1"/>
      <c r="D96" s="1"/>
      <c r="E96" s="1"/>
      <c r="F96" s="1"/>
    </row>
    <row r="97" spans="1:6" ht="15" x14ac:dyDescent="0.25">
      <c r="A97" s="1"/>
      <c r="B97" s="1"/>
      <c r="C97" s="1"/>
      <c r="D97" s="1"/>
      <c r="E97" s="1"/>
      <c r="F97" s="1"/>
    </row>
    <row r="98" spans="1:6" ht="15" x14ac:dyDescent="0.25">
      <c r="A98" s="1"/>
      <c r="B98" s="1"/>
      <c r="C98" s="1"/>
      <c r="D98" s="1"/>
      <c r="E98" s="1"/>
      <c r="F98" s="1"/>
    </row>
    <row r="99" spans="1:6" ht="15" x14ac:dyDescent="0.25">
      <c r="A99" s="1"/>
      <c r="B99" s="1"/>
      <c r="C99" s="1"/>
      <c r="D99" s="1"/>
      <c r="E99" s="1"/>
      <c r="F99" s="1"/>
    </row>
    <row r="100" spans="1:6" ht="15" x14ac:dyDescent="0.25">
      <c r="A100" s="1"/>
      <c r="B100" s="1"/>
      <c r="C100" s="1"/>
      <c r="D100" s="1"/>
      <c r="E100" s="1"/>
      <c r="F100" s="1"/>
    </row>
    <row r="101" spans="1:6" ht="15" x14ac:dyDescent="0.25">
      <c r="A101" s="1"/>
      <c r="B101" s="1"/>
      <c r="C101" s="1"/>
      <c r="D101" s="1"/>
      <c r="E101" s="1"/>
      <c r="F101" s="1"/>
    </row>
    <row r="102" spans="1:6" ht="15" x14ac:dyDescent="0.25">
      <c r="A102" s="1"/>
      <c r="B102" s="1"/>
      <c r="C102" s="1"/>
      <c r="D102" s="1"/>
      <c r="E102" s="1"/>
      <c r="F102" s="1"/>
    </row>
    <row r="103" spans="1:6" ht="15" x14ac:dyDescent="0.25">
      <c r="A103" s="1"/>
      <c r="B103" s="1"/>
      <c r="C103" s="1"/>
      <c r="D103" s="1"/>
      <c r="E103" s="1"/>
      <c r="F103" s="1"/>
    </row>
    <row r="104" spans="1:6" ht="15" x14ac:dyDescent="0.25">
      <c r="A104" s="1"/>
      <c r="B104" s="1"/>
      <c r="C104" s="1"/>
      <c r="D104" s="1"/>
      <c r="E104" s="1"/>
      <c r="F104" s="1"/>
    </row>
    <row r="105" spans="1:6" ht="15" x14ac:dyDescent="0.25">
      <c r="A105" s="1"/>
      <c r="B105" s="1"/>
      <c r="C105" s="1"/>
      <c r="D105" s="1"/>
      <c r="E105" s="1"/>
      <c r="F105" s="1"/>
    </row>
    <row r="106" spans="1:6" ht="15" x14ac:dyDescent="0.25">
      <c r="A106" s="1"/>
      <c r="B106" s="1"/>
      <c r="C106" s="1"/>
      <c r="D106" s="1"/>
      <c r="E106" s="1"/>
      <c r="F106" s="1"/>
    </row>
    <row r="107" spans="1:6" ht="15" x14ac:dyDescent="0.25">
      <c r="A107" s="1"/>
      <c r="B107" s="1"/>
      <c r="C107" s="1"/>
      <c r="D107" s="1"/>
      <c r="E107" s="1"/>
      <c r="F107" s="1"/>
    </row>
    <row r="108" spans="1:6" ht="15" x14ac:dyDescent="0.25">
      <c r="A108" s="1"/>
      <c r="B108" s="1"/>
      <c r="C108" s="1"/>
      <c r="D108" s="1"/>
      <c r="E108" s="1"/>
      <c r="F108" s="1"/>
    </row>
    <row r="109" spans="1:6" ht="15" x14ac:dyDescent="0.25">
      <c r="A109" s="1"/>
      <c r="B109" s="1"/>
      <c r="C109" s="1"/>
      <c r="D109" s="1"/>
      <c r="E109" s="1"/>
      <c r="F109" s="1"/>
    </row>
    <row r="110" spans="1:6" ht="15" x14ac:dyDescent="0.25">
      <c r="A110" s="1"/>
      <c r="B110" s="1"/>
      <c r="C110" s="1"/>
      <c r="D110" s="1"/>
      <c r="E110" s="1"/>
      <c r="F110" s="1"/>
    </row>
    <row r="111" spans="1:6" ht="15" x14ac:dyDescent="0.25">
      <c r="A111" s="1"/>
      <c r="B111" s="1"/>
      <c r="C111" s="1"/>
      <c r="D111" s="1"/>
      <c r="E111" s="1"/>
      <c r="F111" s="1"/>
    </row>
    <row r="112" spans="1:6" ht="15" x14ac:dyDescent="0.25">
      <c r="A112" s="1"/>
      <c r="B112" s="1"/>
      <c r="C112" s="1"/>
      <c r="D112" s="1"/>
      <c r="E112" s="1"/>
      <c r="F112" s="1"/>
    </row>
    <row r="113" spans="1:6" ht="15" x14ac:dyDescent="0.25">
      <c r="A113" s="1"/>
      <c r="B113" s="1"/>
      <c r="C113" s="1"/>
      <c r="D113" s="1"/>
      <c r="E113" s="1"/>
      <c r="F113" s="1"/>
    </row>
    <row r="114" spans="1:6" ht="15" x14ac:dyDescent="0.25">
      <c r="A114" s="1"/>
      <c r="B114" s="1"/>
      <c r="C114" s="1"/>
      <c r="D114" s="1"/>
      <c r="E114" s="1"/>
      <c r="F114" s="1"/>
    </row>
    <row r="115" spans="1:6" ht="15" x14ac:dyDescent="0.25">
      <c r="A115" s="1"/>
      <c r="B115" s="1"/>
      <c r="C115" s="1"/>
      <c r="D115" s="1"/>
      <c r="E115" s="1"/>
      <c r="F115" s="1"/>
    </row>
    <row r="116" spans="1:6" ht="15" x14ac:dyDescent="0.25">
      <c r="A116" s="1"/>
      <c r="B116" s="1"/>
      <c r="C116" s="1"/>
      <c r="D116" s="1"/>
      <c r="E116" s="1"/>
      <c r="F116" s="1"/>
    </row>
    <row r="117" spans="1:6" ht="15" x14ac:dyDescent="0.25">
      <c r="A117" s="1"/>
      <c r="B117" s="1"/>
      <c r="C117" s="1"/>
      <c r="D117" s="1"/>
      <c r="E117" s="1"/>
      <c r="F117" s="1"/>
    </row>
    <row r="118" spans="1:6" ht="15" x14ac:dyDescent="0.25">
      <c r="A118" s="1"/>
      <c r="B118" s="1"/>
      <c r="C118" s="1"/>
      <c r="D118" s="1"/>
      <c r="E118" s="1"/>
      <c r="F118" s="1"/>
    </row>
    <row r="119" spans="1:6" ht="15" x14ac:dyDescent="0.25">
      <c r="A119" s="1"/>
      <c r="B119" s="1"/>
      <c r="C119" s="1"/>
      <c r="D119" s="1"/>
      <c r="E119" s="1"/>
      <c r="F119" s="1"/>
    </row>
    <row r="120" spans="1:6" ht="15" x14ac:dyDescent="0.25">
      <c r="A120" s="1"/>
      <c r="B120" s="1"/>
      <c r="C120" s="1"/>
      <c r="D120" s="1"/>
      <c r="E120" s="1"/>
      <c r="F120" s="1"/>
    </row>
    <row r="121" spans="1:6" ht="15" x14ac:dyDescent="0.25">
      <c r="A121" s="1"/>
      <c r="B121" s="1"/>
      <c r="C121" s="1"/>
      <c r="D121" s="1"/>
      <c r="E121" s="1"/>
      <c r="F121" s="1"/>
    </row>
    <row r="122" spans="1:6" ht="15" x14ac:dyDescent="0.25">
      <c r="A122" s="1"/>
      <c r="B122" s="1"/>
      <c r="C122" s="1"/>
      <c r="D122" s="1"/>
      <c r="E122" s="1"/>
      <c r="F122" s="1"/>
    </row>
    <row r="123" spans="1:6" ht="15" x14ac:dyDescent="0.25">
      <c r="A123" s="1"/>
      <c r="B123" s="1"/>
      <c r="C123" s="1"/>
      <c r="D123" s="1"/>
      <c r="E123" s="1"/>
      <c r="F123" s="1"/>
    </row>
    <row r="124" spans="1:6" ht="15" x14ac:dyDescent="0.25">
      <c r="A124" s="1"/>
      <c r="B124" s="1"/>
      <c r="C124" s="1"/>
      <c r="D124" s="1"/>
      <c r="E124" s="1"/>
      <c r="F124" s="1"/>
    </row>
    <row r="125" spans="1:6" ht="15" x14ac:dyDescent="0.25">
      <c r="A125" s="1"/>
      <c r="B125" s="1"/>
      <c r="C125" s="1"/>
      <c r="D125" s="1"/>
      <c r="E125" s="1"/>
      <c r="F125" s="1"/>
    </row>
    <row r="126" spans="1:6" ht="15" x14ac:dyDescent="0.25">
      <c r="A126" s="1"/>
      <c r="B126" s="1"/>
      <c r="C126" s="1"/>
      <c r="D126" s="1"/>
      <c r="E126" s="1"/>
      <c r="F126" s="1"/>
    </row>
    <row r="127" spans="1:6" ht="15" x14ac:dyDescent="0.25">
      <c r="A127" s="1"/>
      <c r="B127" s="1"/>
      <c r="C127" s="1"/>
      <c r="D127" s="1"/>
      <c r="E127" s="1"/>
      <c r="F127" s="1"/>
    </row>
    <row r="128" spans="1:6" ht="15" x14ac:dyDescent="0.25">
      <c r="A128" s="1"/>
      <c r="B128" s="1"/>
      <c r="C128" s="1"/>
      <c r="D128" s="1"/>
      <c r="E128" s="1"/>
      <c r="F128" s="1"/>
    </row>
    <row r="129" spans="1:6" ht="15" x14ac:dyDescent="0.25">
      <c r="A129" s="1"/>
      <c r="B129" s="1"/>
      <c r="C129" s="1"/>
      <c r="D129" s="1"/>
      <c r="E129" s="1"/>
      <c r="F129" s="1"/>
    </row>
    <row r="130" spans="1:6" ht="15" x14ac:dyDescent="0.25">
      <c r="A130" s="1"/>
      <c r="B130" s="1"/>
      <c r="C130" s="1"/>
      <c r="D130" s="1"/>
      <c r="E130" s="1"/>
      <c r="F130" s="1"/>
    </row>
    <row r="131" spans="1:6" ht="15" x14ac:dyDescent="0.25">
      <c r="A131" s="1"/>
      <c r="B131" s="1"/>
      <c r="C131" s="1"/>
      <c r="D131" s="1"/>
      <c r="E131" s="1"/>
      <c r="F131" s="1"/>
    </row>
    <row r="132" spans="1:6" ht="15" x14ac:dyDescent="0.25">
      <c r="A132" s="1"/>
      <c r="B132" s="1"/>
      <c r="C132" s="1"/>
      <c r="D132" s="1"/>
      <c r="E132" s="1"/>
      <c r="F132" s="1"/>
    </row>
    <row r="133" spans="1:6" ht="15" x14ac:dyDescent="0.25">
      <c r="A133" s="1"/>
      <c r="B133" s="1"/>
      <c r="C133" s="1"/>
      <c r="D133" s="1"/>
      <c r="E133" s="1"/>
      <c r="F133" s="1"/>
    </row>
    <row r="134" spans="1:6" ht="15" x14ac:dyDescent="0.25">
      <c r="A134" s="1"/>
      <c r="B134" s="1"/>
      <c r="C134" s="1"/>
      <c r="D134" s="1"/>
      <c r="E134" s="1"/>
      <c r="F134" s="1"/>
    </row>
    <row r="135" spans="1:6" ht="15" x14ac:dyDescent="0.25">
      <c r="A135" s="1"/>
      <c r="B135" s="1"/>
      <c r="C135" s="1"/>
      <c r="D135" s="1"/>
      <c r="E135" s="1"/>
      <c r="F135" s="1"/>
    </row>
    <row r="136" spans="1:6" ht="15" x14ac:dyDescent="0.25">
      <c r="A136" s="1"/>
      <c r="B136" s="1"/>
      <c r="C136" s="1"/>
      <c r="D136" s="1"/>
      <c r="E136" s="1"/>
      <c r="F136" s="1"/>
    </row>
    <row r="137" spans="1:6" ht="15" x14ac:dyDescent="0.25">
      <c r="A137" s="1"/>
      <c r="B137" s="1"/>
      <c r="C137" s="1"/>
      <c r="D137" s="1"/>
      <c r="E137" s="1"/>
      <c r="F137" s="1"/>
    </row>
    <row r="138" spans="1:6" ht="15" x14ac:dyDescent="0.25">
      <c r="A138" s="1"/>
      <c r="B138" s="1"/>
      <c r="C138" s="1"/>
      <c r="D138" s="1"/>
      <c r="E138" s="1"/>
      <c r="F138" s="1"/>
    </row>
    <row r="139" spans="1:6" ht="15" x14ac:dyDescent="0.25">
      <c r="A139" s="1"/>
      <c r="B139" s="1"/>
      <c r="C139" s="1"/>
      <c r="D139" s="1"/>
      <c r="E139" s="1"/>
      <c r="F139" s="1"/>
    </row>
    <row r="140" spans="1:6" ht="15" x14ac:dyDescent="0.25">
      <c r="A140" s="1"/>
      <c r="B140" s="1"/>
      <c r="C140" s="1"/>
      <c r="D140" s="1"/>
      <c r="E140" s="1"/>
      <c r="F140" s="1"/>
    </row>
    <row r="141" spans="1:6" ht="15" x14ac:dyDescent="0.25">
      <c r="A141" s="1"/>
      <c r="B141" s="1"/>
      <c r="C141" s="1"/>
      <c r="D141" s="1"/>
      <c r="E141" s="1"/>
      <c r="F141" s="1"/>
    </row>
    <row r="142" spans="1:6" ht="15" x14ac:dyDescent="0.25">
      <c r="A142" s="1"/>
      <c r="B142" s="1"/>
      <c r="C142" s="1"/>
      <c r="D142" s="1"/>
      <c r="E142" s="1"/>
      <c r="F142" s="1"/>
    </row>
    <row r="143" spans="1:6" ht="15" x14ac:dyDescent="0.25">
      <c r="A143" s="1"/>
      <c r="B143" s="1"/>
      <c r="C143" s="1"/>
      <c r="D143" s="1"/>
      <c r="E143" s="1"/>
      <c r="F143" s="1"/>
    </row>
    <row r="144" spans="1:6" ht="15" x14ac:dyDescent="0.25">
      <c r="A144" s="1"/>
      <c r="B144" s="1"/>
      <c r="C144" s="1"/>
      <c r="D144" s="1"/>
      <c r="E144" s="1"/>
      <c r="F144" s="1"/>
    </row>
    <row r="145" spans="1:6" ht="15" x14ac:dyDescent="0.25">
      <c r="A145" s="1"/>
      <c r="B145" s="1"/>
      <c r="C145" s="1"/>
      <c r="D145" s="1"/>
      <c r="E145" s="1"/>
      <c r="F145" s="1"/>
    </row>
    <row r="146" spans="1:6" ht="15" x14ac:dyDescent="0.25">
      <c r="A146" s="1"/>
      <c r="B146" s="1"/>
      <c r="C146" s="1"/>
      <c r="D146" s="1"/>
      <c r="E146" s="1"/>
      <c r="F146" s="1"/>
    </row>
    <row r="147" spans="1:6" ht="15" x14ac:dyDescent="0.25">
      <c r="A147" s="1"/>
      <c r="B147" s="1"/>
      <c r="C147" s="1"/>
      <c r="D147" s="1"/>
      <c r="E147" s="1"/>
      <c r="F147" s="1"/>
    </row>
    <row r="148" spans="1:6" ht="15" x14ac:dyDescent="0.25">
      <c r="A148" s="1"/>
      <c r="B148" s="1"/>
      <c r="C148" s="1"/>
      <c r="D148" s="1"/>
      <c r="E148" s="1"/>
      <c r="F148" s="1"/>
    </row>
    <row r="149" spans="1:6" ht="15" x14ac:dyDescent="0.25">
      <c r="A149" s="1"/>
      <c r="B149" s="1"/>
      <c r="C149" s="1"/>
      <c r="D149" s="1"/>
      <c r="E149" s="1"/>
      <c r="F149" s="1"/>
    </row>
    <row r="150" spans="1:6" ht="15" x14ac:dyDescent="0.25">
      <c r="A150" s="1"/>
      <c r="B150" s="1"/>
      <c r="C150" s="1"/>
      <c r="D150" s="1"/>
      <c r="E150" s="1"/>
      <c r="F150" s="1"/>
    </row>
    <row r="151" spans="1:6" ht="15" x14ac:dyDescent="0.25">
      <c r="A151" s="1"/>
      <c r="B151" s="1"/>
      <c r="C151" s="1"/>
      <c r="D151" s="1"/>
      <c r="E151" s="1"/>
      <c r="F151" s="1"/>
    </row>
    <row r="152" spans="1:6" ht="15" x14ac:dyDescent="0.25">
      <c r="A152" s="1"/>
      <c r="B152" s="1"/>
      <c r="C152" s="1"/>
      <c r="D152" s="1"/>
      <c r="E152" s="1"/>
      <c r="F152" s="1"/>
    </row>
    <row r="153" spans="1:6" ht="15" x14ac:dyDescent="0.25">
      <c r="A153" s="1"/>
      <c r="B153" s="1"/>
      <c r="C153" s="1"/>
      <c r="D153" s="1"/>
      <c r="E153" s="1"/>
      <c r="F153" s="1"/>
    </row>
    <row r="154" spans="1:6" ht="15" x14ac:dyDescent="0.25">
      <c r="A154" s="1"/>
      <c r="B154" s="1"/>
      <c r="C154" s="1"/>
      <c r="D154" s="1"/>
      <c r="E154" s="1"/>
      <c r="F154" s="1"/>
    </row>
    <row r="155" spans="1:6" ht="15" x14ac:dyDescent="0.25">
      <c r="A155" s="1"/>
      <c r="B155" s="1"/>
      <c r="C155" s="1"/>
      <c r="D155" s="1"/>
      <c r="E155" s="1"/>
      <c r="F155" s="1"/>
    </row>
    <row r="156" spans="1:6" ht="15" x14ac:dyDescent="0.25">
      <c r="A156" s="1"/>
      <c r="B156" s="1"/>
      <c r="C156" s="1"/>
      <c r="D156" s="1"/>
      <c r="E156" s="1"/>
      <c r="F156" s="1"/>
    </row>
    <row r="157" spans="1:6" ht="15" x14ac:dyDescent="0.25">
      <c r="A157" s="1"/>
      <c r="B157" s="1"/>
      <c r="C157" s="1"/>
      <c r="D157" s="1"/>
      <c r="E157" s="1"/>
      <c r="F157" s="1"/>
    </row>
    <row r="158" spans="1:6" ht="15" x14ac:dyDescent="0.25">
      <c r="A158" s="1"/>
      <c r="B158" s="1"/>
      <c r="C158" s="1"/>
      <c r="D158" s="1"/>
      <c r="E158" s="1"/>
      <c r="F158" s="1"/>
    </row>
    <row r="159" spans="1:6" ht="15" x14ac:dyDescent="0.25">
      <c r="A159" s="1"/>
      <c r="B159" s="1"/>
      <c r="C159" s="1"/>
      <c r="D159" s="1"/>
      <c r="E159" s="1"/>
      <c r="F159" s="1"/>
    </row>
    <row r="160" spans="1:6" ht="15" x14ac:dyDescent="0.25">
      <c r="A160" s="1"/>
      <c r="B160" s="1"/>
      <c r="C160" s="1"/>
      <c r="D160" s="1"/>
      <c r="E160" s="1"/>
      <c r="F160" s="1"/>
    </row>
    <row r="161" spans="1:6" ht="15" x14ac:dyDescent="0.25">
      <c r="A161" s="1"/>
      <c r="B161" s="1"/>
      <c r="C161" s="1"/>
      <c r="D161" s="1"/>
      <c r="E161" s="1"/>
      <c r="F161" s="1"/>
    </row>
    <row r="162" spans="1:6" ht="15" x14ac:dyDescent="0.25">
      <c r="A162" s="1"/>
      <c r="B162" s="1"/>
      <c r="C162" s="1"/>
      <c r="D162" s="1"/>
      <c r="E162" s="1"/>
      <c r="F162" s="1"/>
    </row>
    <row r="163" spans="1:6" ht="15" x14ac:dyDescent="0.25">
      <c r="A163" s="1"/>
      <c r="B163" s="1"/>
      <c r="C163" s="1"/>
      <c r="D163" s="1"/>
      <c r="E163" s="1"/>
      <c r="F163" s="1"/>
    </row>
    <row r="164" spans="1:6" ht="15" x14ac:dyDescent="0.25">
      <c r="A164" s="1"/>
      <c r="B164" s="1"/>
      <c r="C164" s="1"/>
      <c r="D164" s="1"/>
      <c r="E164" s="1"/>
      <c r="F164" s="1"/>
    </row>
    <row r="165" spans="1:6" ht="15" x14ac:dyDescent="0.25">
      <c r="A165" s="1"/>
      <c r="B165" s="1"/>
      <c r="C165" s="1"/>
      <c r="D165" s="1"/>
      <c r="E165" s="1"/>
      <c r="F165" s="1"/>
    </row>
    <row r="166" spans="1:6" ht="15" x14ac:dyDescent="0.25">
      <c r="A166" s="1"/>
      <c r="B166" s="1"/>
      <c r="C166" s="1"/>
      <c r="D166" s="1"/>
      <c r="E166" s="1"/>
      <c r="F166" s="1"/>
    </row>
    <row r="167" spans="1:6" ht="15" x14ac:dyDescent="0.25">
      <c r="A167" s="1"/>
      <c r="B167" s="1"/>
      <c r="C167" s="1"/>
      <c r="D167" s="1"/>
      <c r="E167" s="1"/>
      <c r="F167" s="1"/>
    </row>
    <row r="168" spans="1:6" ht="15" x14ac:dyDescent="0.25">
      <c r="A168" s="1"/>
      <c r="B168" s="1"/>
      <c r="C168" s="1"/>
      <c r="D168" s="1"/>
      <c r="E168" s="1"/>
      <c r="F168" s="1"/>
    </row>
    <row r="169" spans="1:6" ht="15" x14ac:dyDescent="0.25">
      <c r="A169" s="1"/>
      <c r="B169" s="1"/>
      <c r="C169" s="1"/>
      <c r="D169" s="1"/>
      <c r="E169" s="1"/>
      <c r="F169" s="1"/>
    </row>
    <row r="170" spans="1:6" ht="15" x14ac:dyDescent="0.25">
      <c r="A170" s="1"/>
      <c r="B170" s="1"/>
      <c r="C170" s="1"/>
      <c r="D170" s="1"/>
      <c r="E170" s="1"/>
      <c r="F170" s="1"/>
    </row>
    <row r="171" spans="1:6" ht="15" x14ac:dyDescent="0.25">
      <c r="A171" s="1"/>
      <c r="B171" s="1"/>
      <c r="C171" s="1"/>
      <c r="D171" s="1"/>
      <c r="E171" s="1"/>
      <c r="F171" s="1"/>
    </row>
    <row r="172" spans="1:6" ht="15" x14ac:dyDescent="0.25">
      <c r="A172" s="1"/>
      <c r="B172" s="1"/>
      <c r="C172" s="1"/>
      <c r="D172" s="1"/>
      <c r="E172" s="1"/>
      <c r="F172" s="1"/>
    </row>
    <row r="173" spans="1:6" ht="15" x14ac:dyDescent="0.25">
      <c r="A173" s="1"/>
      <c r="B173" s="1"/>
      <c r="C173" s="1"/>
      <c r="D173" s="1"/>
      <c r="E173" s="1"/>
      <c r="F173" s="1"/>
    </row>
    <row r="174" spans="1:6" ht="15" x14ac:dyDescent="0.25">
      <c r="A174" s="1"/>
      <c r="B174" s="1"/>
      <c r="C174" s="1"/>
      <c r="D174" s="1"/>
      <c r="E174" s="1"/>
      <c r="F174" s="1"/>
    </row>
    <row r="175" spans="1:6" ht="15" x14ac:dyDescent="0.25">
      <c r="A175" s="1"/>
      <c r="B175" s="1"/>
      <c r="C175" s="1"/>
      <c r="D175" s="1"/>
      <c r="E175" s="1"/>
      <c r="F175" s="1"/>
    </row>
    <row r="176" spans="1:6" ht="15" x14ac:dyDescent="0.25">
      <c r="A176" s="1"/>
      <c r="B176" s="1"/>
      <c r="C176" s="1"/>
      <c r="D176" s="1"/>
      <c r="E176" s="1"/>
      <c r="F176" s="1"/>
    </row>
    <row r="177" spans="1:6" ht="15" x14ac:dyDescent="0.25">
      <c r="A177" s="1"/>
      <c r="B177" s="1"/>
      <c r="C177" s="1"/>
      <c r="D177" s="1"/>
      <c r="E177" s="1"/>
      <c r="F177" s="1"/>
    </row>
    <row r="178" spans="1:6" ht="15" x14ac:dyDescent="0.25">
      <c r="A178" s="1"/>
      <c r="B178" s="1"/>
      <c r="C178" s="1"/>
      <c r="D178" s="1"/>
      <c r="E178" s="1"/>
      <c r="F178" s="1"/>
    </row>
    <row r="179" spans="1:6" ht="15" x14ac:dyDescent="0.25">
      <c r="A179" s="1"/>
      <c r="B179" s="1"/>
      <c r="C179" s="1"/>
      <c r="D179" s="1"/>
      <c r="E179" s="1"/>
      <c r="F179" s="1"/>
    </row>
    <row r="180" spans="1:6" ht="18" customHeight="1" x14ac:dyDescent="0.25">
      <c r="A180" s="1"/>
      <c r="B180" s="1"/>
      <c r="C180" s="1"/>
      <c r="D180" s="1"/>
      <c r="E180" s="1"/>
      <c r="F180" s="1"/>
    </row>
  </sheetData>
  <sheetProtection password="CC55" sheet="1" selectLockedCells="1"/>
  <sortState ref="B5:B82">
    <sortCondition ref="B5"/>
  </sortState>
  <mergeCells count="58">
    <mergeCell ref="J80:M80"/>
    <mergeCell ref="J81:M81"/>
    <mergeCell ref="J82:M82"/>
    <mergeCell ref="J77:M77"/>
    <mergeCell ref="J78:M78"/>
    <mergeCell ref="J79:M79"/>
    <mergeCell ref="J74:M74"/>
    <mergeCell ref="J75:M75"/>
    <mergeCell ref="J76:M76"/>
    <mergeCell ref="J71:M71"/>
    <mergeCell ref="J72:M72"/>
    <mergeCell ref="J73:M73"/>
    <mergeCell ref="J68:M68"/>
    <mergeCell ref="J69:M69"/>
    <mergeCell ref="J70:M70"/>
    <mergeCell ref="J65:M65"/>
    <mergeCell ref="J66:M66"/>
    <mergeCell ref="J67:M67"/>
    <mergeCell ref="J62:M62"/>
    <mergeCell ref="J63:M63"/>
    <mergeCell ref="J64:M64"/>
    <mergeCell ref="J59:M59"/>
    <mergeCell ref="J60:M60"/>
    <mergeCell ref="J61:M61"/>
    <mergeCell ref="J56:M56"/>
    <mergeCell ref="J57:M57"/>
    <mergeCell ref="J58:M58"/>
    <mergeCell ref="J53:M53"/>
    <mergeCell ref="J54:M54"/>
    <mergeCell ref="J55:M55"/>
    <mergeCell ref="J50:M50"/>
    <mergeCell ref="J51:M51"/>
    <mergeCell ref="J52:M52"/>
    <mergeCell ref="J47:M47"/>
    <mergeCell ref="J48:M48"/>
    <mergeCell ref="J49:M49"/>
    <mergeCell ref="J44:M44"/>
    <mergeCell ref="J45:M45"/>
    <mergeCell ref="J46:M46"/>
    <mergeCell ref="J41:M41"/>
    <mergeCell ref="J42:M42"/>
    <mergeCell ref="J43:M43"/>
    <mergeCell ref="J38:M38"/>
    <mergeCell ref="J39:M39"/>
    <mergeCell ref="J40:M40"/>
    <mergeCell ref="J35:M35"/>
    <mergeCell ref="J36:M36"/>
    <mergeCell ref="J37:M37"/>
    <mergeCell ref="J33:M33"/>
    <mergeCell ref="J34:M34"/>
    <mergeCell ref="J29:M29"/>
    <mergeCell ref="J30:M30"/>
    <mergeCell ref="J31:M31"/>
    <mergeCell ref="J26:M26"/>
    <mergeCell ref="J27:M27"/>
    <mergeCell ref="J28:M28"/>
    <mergeCell ref="J25:M25"/>
    <mergeCell ref="J32:M32"/>
  </mergeCells>
  <dataValidations count="3">
    <dataValidation type="list" allowBlank="1" showInputMessage="1" showErrorMessage="1" sqref="B4">
      <formula1>$F$5:$F$82</formula1>
    </dataValidation>
    <dataValidation allowBlank="1" showInputMessage="1" showErrorMessage="1" promptTitle="Pos" sqref="A3:A4"/>
    <dataValidation type="list" allowBlank="1" showInputMessage="1" showErrorMessage="1" promptTitle="Pos" sqref="A5:A82">
      <formula1>$A$5:$A$82</formula1>
    </dataValidation>
  </dataValidations>
  <printOptions horizontalCentered="1" verticalCentered="1"/>
  <pageMargins left="0" right="0" top="0" bottom="0" header="0" footer="0"/>
  <pageSetup paperSize="9" scale="77" orientation="landscape" r:id="rId1"/>
  <ignoredErrors>
    <ignoredError sqref="Q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Furnierliste </vt:lpstr>
      <vt:lpstr> Dropdown-Listenfeld </vt:lpstr>
      <vt:lpstr>' Dropdown-Listenfeld '!Druckbereich</vt:lpstr>
      <vt:lpstr>'Furnierliste 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Furniere &amp; Service</dc:creator>
  <cp:lastModifiedBy>Furniere &amp; Service</cp:lastModifiedBy>
  <cp:lastPrinted>2022-07-24T11:51:55Z</cp:lastPrinted>
  <dcterms:created xsi:type="dcterms:W3CDTF">2006-09-21T08:52:22Z</dcterms:created>
  <dcterms:modified xsi:type="dcterms:W3CDTF">2022-07-24T12:07:10Z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96 96 1680 1050</vt:lpwstr>
  </property>
</Properties>
</file>